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zendreikrisztina/Documents/"/>
    </mc:Choice>
  </mc:AlternateContent>
  <xr:revisionPtr revIDLastSave="0" documentId="8_{87429B2B-9A5E-D043-80BA-4DE09F5832B7}" xr6:coauthVersionLast="47" xr6:coauthVersionMax="47" xr10:uidLastSave="{00000000-0000-0000-0000-000000000000}"/>
  <bookViews>
    <workbookView xWindow="760" yWindow="1000" windowWidth="27640" windowHeight="15520" xr2:uid="{435B93F3-1FBD-0246-8F59-2571EEE4F803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8" i="1" l="1"/>
  <c r="I75" i="1" s="1"/>
  <c r="H68" i="1"/>
  <c r="H75" i="1" s="1"/>
  <c r="G68" i="1"/>
  <c r="G75" i="1" s="1"/>
  <c r="I58" i="1"/>
  <c r="H58" i="1"/>
  <c r="G58" i="1"/>
  <c r="I49" i="1"/>
  <c r="H49" i="1"/>
  <c r="G49" i="1"/>
  <c r="I39" i="1"/>
  <c r="H39" i="1"/>
  <c r="G39" i="1"/>
  <c r="I30" i="1"/>
  <c r="H30" i="1"/>
  <c r="G30" i="1"/>
  <c r="I21" i="1"/>
  <c r="I69" i="1" s="1"/>
  <c r="H21" i="1"/>
  <c r="G21" i="1"/>
</calcChain>
</file>

<file path=xl/sharedStrings.xml><?xml version="1.0" encoding="utf-8"?>
<sst xmlns="http://schemas.openxmlformats.org/spreadsheetml/2006/main" count="578" uniqueCount="278">
  <si>
    <t>Edutus University</t>
  </si>
  <si>
    <t>Institute code: FI83139</t>
  </si>
  <si>
    <t>Academic year 2021/22</t>
  </si>
  <si>
    <t>Business Administration and Management (BAM)</t>
  </si>
  <si>
    <t>Full-time BSc.</t>
  </si>
  <si>
    <t xml:space="preserve"> Obligatory Subjects</t>
  </si>
  <si>
    <t>All students are required to complete each subject in this course group during their studies!</t>
  </si>
  <si>
    <t>Pre-requisite</t>
  </si>
  <si>
    <t>Hungarian name of the subject</t>
  </si>
  <si>
    <t>Name of the Subject</t>
  </si>
  <si>
    <t>Lecturer</t>
  </si>
  <si>
    <t>Email address</t>
  </si>
  <si>
    <t>Weekly hours</t>
  </si>
  <si>
    <t>Credit</t>
  </si>
  <si>
    <t>Requirement
k= Colloquium
gyj= Practical Exam
ai =  Signature</t>
  </si>
  <si>
    <t>Modul</t>
  </si>
  <si>
    <t>Department***</t>
  </si>
  <si>
    <t>1.</t>
  </si>
  <si>
    <t>2.</t>
  </si>
  <si>
    <t>Lectures</t>
  </si>
  <si>
    <t>Practice</t>
  </si>
  <si>
    <t>Semester 1</t>
  </si>
  <si>
    <t>Gazdasági matematika I.</t>
  </si>
  <si>
    <t>Economic Mathematics I.</t>
  </si>
  <si>
    <t>László Piroska</t>
  </si>
  <si>
    <t>piroska.laszlo@edutus.hu</t>
  </si>
  <si>
    <t>5 gyj</t>
  </si>
  <si>
    <t>A1</t>
  </si>
  <si>
    <t>KMA</t>
  </si>
  <si>
    <t>Informatika</t>
  </si>
  <si>
    <t>Information Technology</t>
  </si>
  <si>
    <t>Tibor Vörös</t>
  </si>
  <si>
    <t>vorost@gmail.com</t>
  </si>
  <si>
    <t>Közgazdaságtan I. - Mikroökonómia</t>
  </si>
  <si>
    <t>Economics I. - Microeconomics</t>
  </si>
  <si>
    <t>Beáta Bartalos</t>
  </si>
  <si>
    <t>bartalosb@gmail.com</t>
  </si>
  <si>
    <t>5 k</t>
  </si>
  <si>
    <t>A2</t>
  </si>
  <si>
    <t>Általános és gazdasági jog</t>
  </si>
  <si>
    <t>Public and Economic Law</t>
  </si>
  <si>
    <t>Dr. Dániel Györgyi</t>
  </si>
  <si>
    <t>gydk.edu@gmail.com</t>
  </si>
  <si>
    <t>A3</t>
  </si>
  <si>
    <t>Vállalati gazdaságtan</t>
  </si>
  <si>
    <t>Enterprise economics</t>
  </si>
  <si>
    <t>Dr. Zoltán Peredy</t>
  </si>
  <si>
    <t>peredy.zoltan@edutus.hu</t>
  </si>
  <si>
    <t>GTT</t>
  </si>
  <si>
    <t>Üzleti és szakmai kommunikáció</t>
  </si>
  <si>
    <t>Business and professional communication</t>
  </si>
  <si>
    <t>Dr. Vanda Papp</t>
  </si>
  <si>
    <t>papp.vanda@uni-bge.hu</t>
  </si>
  <si>
    <t>NYK</t>
  </si>
  <si>
    <t>Gazdasági szaknyelv I.</t>
  </si>
  <si>
    <t>Business Language I. (English)</t>
  </si>
  <si>
    <t>Mónika Balog</t>
  </si>
  <si>
    <t>balog.monika@edutus.hu</t>
  </si>
  <si>
    <t>Altogether (7 subjects):</t>
  </si>
  <si>
    <t>Semester 2</t>
  </si>
  <si>
    <t>Gazdasági matematika II.</t>
  </si>
  <si>
    <t>Econimic Mathematics II.</t>
  </si>
  <si>
    <t>László Piroska and Dr. Gergely Kovács</t>
  </si>
  <si>
    <t>piroska.laszlo@edutus.hu; kovacs.gergely@edutus.hu</t>
  </si>
  <si>
    <t>Statisztika I.</t>
  </si>
  <si>
    <t>Statistics I.</t>
  </si>
  <si>
    <t xml:space="preserve">László Piroska  </t>
  </si>
  <si>
    <t>Közgazdaságtan II. - Makroökonómia</t>
  </si>
  <si>
    <t>Economics II. - Macroeconomics</t>
  </si>
  <si>
    <t>Pénzügy</t>
  </si>
  <si>
    <t>Finance</t>
  </si>
  <si>
    <t>Dr. Arnold Tóth</t>
  </si>
  <si>
    <t>arnold.toth@yahoo.com</t>
  </si>
  <si>
    <t>Marketing</t>
  </si>
  <si>
    <t>Dr. Ibolya Várnai</t>
  </si>
  <si>
    <t>varnai.ibolya@edutus.hu</t>
  </si>
  <si>
    <t>Vezetés, szervezés</t>
  </si>
  <si>
    <t>Leadership, Organisation</t>
  </si>
  <si>
    <t>Gazdasági szaknyelv II.</t>
  </si>
  <si>
    <t>Business Language II. (English)</t>
  </si>
  <si>
    <t>Semester 3</t>
  </si>
  <si>
    <t>Statisztika II.</t>
  </si>
  <si>
    <t>Statistics II.</t>
  </si>
  <si>
    <t>Nemzetközi gazdasági ismeretek</t>
  </si>
  <si>
    <t>International economics</t>
  </si>
  <si>
    <t>Dr. Krisztina Juhász</t>
  </si>
  <si>
    <t>juhasz.krisztina@edutus.hu</t>
  </si>
  <si>
    <t>Számvitel I.</t>
  </si>
  <si>
    <t>Accounting I.</t>
  </si>
  <si>
    <t xml:space="preserve">Judit Menich-Jónás </t>
  </si>
  <si>
    <t>menich.-jonas.judit@edutus.hu</t>
  </si>
  <si>
    <t>Logisztika</t>
  </si>
  <si>
    <t>Logistics</t>
  </si>
  <si>
    <t>Dr.  Péter Lakatos</t>
  </si>
  <si>
    <t>lakatos.peter@edutus.hu</t>
  </si>
  <si>
    <t>EU tanulmányok</t>
  </si>
  <si>
    <t>European Studies</t>
  </si>
  <si>
    <t>Dr. András Kovács</t>
  </si>
  <si>
    <t>kovacs.andras80@gmail.com</t>
  </si>
  <si>
    <t>B</t>
  </si>
  <si>
    <t>Financial</t>
  </si>
  <si>
    <t>Pénzügyi piacok</t>
  </si>
  <si>
    <t>Financial Markets</t>
  </si>
  <si>
    <t xml:space="preserve">Balázs Laki </t>
  </si>
  <si>
    <t>laki.balazs@edutus.hu</t>
  </si>
  <si>
    <t>C1</t>
  </si>
  <si>
    <t>-</t>
  </si>
  <si>
    <t>Kötelezően választható 1. tárgyak</t>
  </si>
  <si>
    <t>Alternative Obligatory Subjects 1</t>
  </si>
  <si>
    <t>5k</t>
  </si>
  <si>
    <t>Semester 4</t>
  </si>
  <si>
    <t>Alkalmazott informatika</t>
  </si>
  <si>
    <t>Applied informatics</t>
  </si>
  <si>
    <t>Vállalati pénzügy</t>
  </si>
  <si>
    <t>Corporate finance*</t>
  </si>
  <si>
    <t>Emberi erőforrás gazdálkodás és menedzsment</t>
  </si>
  <si>
    <t>Human resource management</t>
  </si>
  <si>
    <t>Számvitel II.</t>
  </si>
  <si>
    <t>Accounting II.</t>
  </si>
  <si>
    <t>Judit Menich-Jónás</t>
  </si>
  <si>
    <t>Kontrolling</t>
  </si>
  <si>
    <t>Controlling</t>
  </si>
  <si>
    <t>Operációkutatás</t>
  </si>
  <si>
    <t>Operation Research</t>
  </si>
  <si>
    <t>Dr. Gergely Kovács</t>
  </si>
  <si>
    <t>kovacs.gergely@edutus.hu</t>
  </si>
  <si>
    <t>Szabadon választható 1. tárgyak</t>
  </si>
  <si>
    <t>Alternative Subjects 1.</t>
  </si>
  <si>
    <t>C2</t>
  </si>
  <si>
    <t>Specializáció tárgyak 1.</t>
  </si>
  <si>
    <t>Specialisation Subjects 1.</t>
  </si>
  <si>
    <t>C3</t>
  </si>
  <si>
    <t>Altogether (8 subjects):</t>
  </si>
  <si>
    <t>Semester 5</t>
  </si>
  <si>
    <t>Corporate finance</t>
  </si>
  <si>
    <t>Stratégiai és üzleti tervezés</t>
  </si>
  <si>
    <t>Strategic and Business Planning*</t>
  </si>
  <si>
    <t>Dr. Chaudhuri Sujit</t>
  </si>
  <si>
    <t>chaudhuri.sujit@edutus.hu</t>
  </si>
  <si>
    <t>Projektmenedzsment</t>
  </si>
  <si>
    <t>Project Management</t>
  </si>
  <si>
    <t>Számvitel III.</t>
  </si>
  <si>
    <t>Accounting III.*</t>
  </si>
  <si>
    <t>Kötelezően választható 2. tárgyak</t>
  </si>
  <si>
    <t>Alternative Obligatory Subjects 2</t>
  </si>
  <si>
    <t>Szabadon választható 2. tárgyak</t>
  </si>
  <si>
    <t>Alternative Subjects 2</t>
  </si>
  <si>
    <t>Specializáció tárgyak 2.</t>
  </si>
  <si>
    <t>Specialisation Subjects 2.</t>
  </si>
  <si>
    <t>Specializáció tárgyak 3.</t>
  </si>
  <si>
    <t>Specialisation Subjects 3.</t>
  </si>
  <si>
    <t>Semester 6</t>
  </si>
  <si>
    <t>Környezetgazdaságtan</t>
  </si>
  <si>
    <t>Environmental Economics</t>
  </si>
  <si>
    <t>Dr. Ilona Miklós</t>
  </si>
  <si>
    <t>miklos.ilona@edutus.hu</t>
  </si>
  <si>
    <t>Transznacionális vállalatok gazdaságtana</t>
  </si>
  <si>
    <t>Transnational Enterprise Economics</t>
  </si>
  <si>
    <t xml:space="preserve">Marketing </t>
  </si>
  <si>
    <t>Marketingtervezés</t>
  </si>
  <si>
    <t>Marketing-management</t>
  </si>
  <si>
    <t>Kötelezően választható 3. tárgyak</t>
  </si>
  <si>
    <t>Alternative Obligatory Subjects 3</t>
  </si>
  <si>
    <t>Szabadon választható 3. tárgyak</t>
  </si>
  <si>
    <t>Alternative Subjects 3</t>
  </si>
  <si>
    <t>Specializáció tárgyak 4.</t>
  </si>
  <si>
    <t>Specialisation Subjects 4.</t>
  </si>
  <si>
    <t>Specializáció tárgyak 5.</t>
  </si>
  <si>
    <t>Specialisation Subjects 5.</t>
  </si>
  <si>
    <t>Specializáció tárgyak 6.</t>
  </si>
  <si>
    <t>Specialisation Subjects 6.</t>
  </si>
  <si>
    <t>Total number of credits that you can earn in the course of the Semesters (altogether 44 subjects):</t>
  </si>
  <si>
    <t>Semester 7</t>
  </si>
  <si>
    <t>Comprehensive examt*</t>
  </si>
  <si>
    <t>From Modul C min. 60 credits</t>
  </si>
  <si>
    <t>Szakdolgozati szakszeminárium</t>
  </si>
  <si>
    <t>Thesis Seminar</t>
  </si>
  <si>
    <t>criterion</t>
  </si>
  <si>
    <t>2 ai</t>
  </si>
  <si>
    <t>D</t>
  </si>
  <si>
    <t>Students are obligated to enroll in both at the same time!!</t>
  </si>
  <si>
    <t>Szakdolgozat**</t>
  </si>
  <si>
    <t>Tutorial for Writing Thesis</t>
  </si>
  <si>
    <t>2 besz</t>
  </si>
  <si>
    <t>Szakmai gyakorlat</t>
  </si>
  <si>
    <t>Professional Practice</t>
  </si>
  <si>
    <t>15 weeks</t>
  </si>
  <si>
    <t>3 besz</t>
  </si>
  <si>
    <t>Altogether (1 subject):</t>
  </si>
  <si>
    <t>Total number of lecturs hours on weekly or on Semester base and 
the total number of credits on BSC level (45 subjects):</t>
  </si>
  <si>
    <t xml:space="preserve"> Semester I-IV. </t>
  </si>
  <si>
    <t>Testnevelés</t>
  </si>
  <si>
    <t>Physical Education</t>
  </si>
  <si>
    <t>Csépe Bálintné</t>
  </si>
  <si>
    <t>csepe.balintne@edutus.hu</t>
  </si>
  <si>
    <t>criteria</t>
  </si>
  <si>
    <t>* Comprehensive exam : Accounting III., Corporate finance, Strategic and Business Planning</t>
  </si>
  <si>
    <t>** The grade of the BSC thesis is determined by the Final Examination Committe.</t>
  </si>
  <si>
    <t>Alternative obligatory subjects</t>
  </si>
  <si>
    <r>
      <rPr>
        <b/>
        <sz val="12"/>
        <color theme="1"/>
        <rFont val="Calibri"/>
        <family val="2"/>
      </rPr>
      <t>From the below subjects group students have to earn</t>
    </r>
    <r>
      <rPr>
        <b/>
        <sz val="12"/>
        <color rgb="FFFF0000"/>
        <rFont val="Calibri"/>
        <family val="2"/>
      </rPr>
      <t xml:space="preserve"> minimum 9 credits!</t>
    </r>
  </si>
  <si>
    <t>English name of the subject</t>
  </si>
  <si>
    <t>Requirement</t>
  </si>
  <si>
    <t>Department</t>
  </si>
  <si>
    <t>lectures</t>
  </si>
  <si>
    <t>practice</t>
  </si>
  <si>
    <t xml:space="preserve">Semester III: Alternative obligatory subjects 1. </t>
  </si>
  <si>
    <t>Szociológia</t>
  </si>
  <si>
    <t>Sociology</t>
  </si>
  <si>
    <t>Gondolkodástörténet</t>
  </si>
  <si>
    <t>Philosophy</t>
  </si>
  <si>
    <t>Gazdaságpszichológia</t>
  </si>
  <si>
    <t>Psychology</t>
  </si>
  <si>
    <t>Balázs Laki</t>
  </si>
  <si>
    <t>Művelődéstörténet</t>
  </si>
  <si>
    <t>Cultural history</t>
  </si>
  <si>
    <t>TUR</t>
  </si>
  <si>
    <t>Semester V: Alternative obligatory subjects 2.</t>
  </si>
  <si>
    <t>Gazdaságtörténet</t>
  </si>
  <si>
    <t>History of Economics</t>
  </si>
  <si>
    <t>Globalizáció</t>
  </si>
  <si>
    <t>Globalisation</t>
  </si>
  <si>
    <t>Közgazdasági elméletek története</t>
  </si>
  <si>
    <t>History of Economic Theory</t>
  </si>
  <si>
    <t xml:space="preserve">Semester VI: Alternatíve obligatory subjects 3. </t>
  </si>
  <si>
    <t xml:space="preserve">Gazdasági etika </t>
  </si>
  <si>
    <t>Business Ethics</t>
  </si>
  <si>
    <t>Interkulturális menedzsment és tárgyalástechnika</t>
  </si>
  <si>
    <t>Intercultural Management and Negotiation Techniques</t>
  </si>
  <si>
    <t>Gazdaságpolitika</t>
  </si>
  <si>
    <t>Economic Policy</t>
  </si>
  <si>
    <t xml:space="preserve"> Alternative Subjects</t>
  </si>
  <si>
    <r>
      <rPr>
        <b/>
        <sz val="12"/>
        <color theme="1"/>
        <rFont val="Calibri"/>
        <family val="2"/>
      </rPr>
      <t>From the below subjects group students have to earn</t>
    </r>
    <r>
      <rPr>
        <b/>
        <sz val="12"/>
        <color rgb="FFFF0000"/>
        <rFont val="Calibri"/>
        <family val="2"/>
      </rPr>
      <t xml:space="preserve"> minimum 10 credits</t>
    </r>
    <r>
      <rPr>
        <b/>
        <sz val="12"/>
        <color theme="1"/>
        <rFont val="Calibri"/>
        <family val="2"/>
      </rPr>
      <t>!</t>
    </r>
  </si>
  <si>
    <t>English name of the Subject</t>
  </si>
  <si>
    <t xml:space="preserve">Recommended for Semester IV. </t>
  </si>
  <si>
    <t>Szervezeti magatartás</t>
  </si>
  <si>
    <t xml:space="preserve">Organizational Behaviour </t>
  </si>
  <si>
    <t>Minőségmenedzsment</t>
  </si>
  <si>
    <t>Quality Management</t>
  </si>
  <si>
    <t xml:space="preserve">Recommended for Semester V. </t>
  </si>
  <si>
    <t>Adózás, nemzetközi adózás</t>
  </si>
  <si>
    <t>Nemzetközi pénzügyek</t>
  </si>
  <si>
    <t>International Finance</t>
  </si>
  <si>
    <t xml:space="preserve">Dr. Arnold Tóth </t>
  </si>
  <si>
    <t xml:space="preserve">Recommended for Semester VI. </t>
  </si>
  <si>
    <t>Prezentációs és karriertervezési technikák</t>
  </si>
  <si>
    <t>Hungarian Culture</t>
  </si>
  <si>
    <t>Dr.Ibolya  Várnai</t>
  </si>
  <si>
    <t>Analitikus ökológia</t>
  </si>
  <si>
    <t>Analytic Ecology</t>
  </si>
  <si>
    <t>Kompetenciafejlesztés nyelvvizsgára</t>
  </si>
  <si>
    <t>Independently on the Semesters</t>
  </si>
  <si>
    <t>Képzési programhoz kapcsolódó teljesítmény***</t>
  </si>
  <si>
    <t>Additional performance related to the educational program**</t>
  </si>
  <si>
    <t>1-3</t>
  </si>
  <si>
    <t>*** E.g.: International Week, workshops, conferences, research work</t>
  </si>
  <si>
    <t xml:space="preserve"> Specialisation Subjects</t>
  </si>
  <si>
    <t>Responsible: Prof. Dr. Andrea Gál Németh Rector</t>
  </si>
  <si>
    <t>Innovative Enterprises Specialisation</t>
  </si>
  <si>
    <t>IV. félév</t>
  </si>
  <si>
    <t>KKV-k versenyképessége</t>
  </si>
  <si>
    <t>Competitiveness of SME-s</t>
  </si>
  <si>
    <t>V. félév</t>
  </si>
  <si>
    <t>Innováció-menedzsment alapjai</t>
  </si>
  <si>
    <t>Basics of innovation management</t>
  </si>
  <si>
    <t>KKV-k menedzselése</t>
  </si>
  <si>
    <t>Managing SMEs</t>
  </si>
  <si>
    <t>VI. félév</t>
  </si>
  <si>
    <t>Termék- és folyamatinnováció a gyakorlatban</t>
  </si>
  <si>
    <t>Product and Process Innovation in Practice</t>
  </si>
  <si>
    <t>KKV-k üzleti tervezése</t>
  </si>
  <si>
    <t>Business Planning for SMEs</t>
  </si>
  <si>
    <t>KKV-k finanszírozása</t>
  </si>
  <si>
    <t>Financing of SMEs</t>
  </si>
  <si>
    <t>*** Full name of the Departments:</t>
  </si>
  <si>
    <t>GTT:   Department for Management Sciences</t>
  </si>
  <si>
    <t>KMA: Department fo Methodology of Applied Economics Sciences</t>
  </si>
  <si>
    <t>NYK:   Department for Language and Communication</t>
  </si>
  <si>
    <t>TUR:   Department for Tourism and Hospitality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</si>
</sst>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u/>
      <sz val="11"/>
      <color theme="10"/>
      <name val="Calibri"/>
      <family val="2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4" fillId="3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5" fillId="0" borderId="9" xfId="0" applyFont="1" applyBorder="1"/>
    <xf numFmtId="0" fontId="5" fillId="0" borderId="15" xfId="0" applyFont="1" applyBorder="1"/>
    <xf numFmtId="0" fontId="7" fillId="6" borderId="5" xfId="0" applyFont="1" applyFill="1" applyBorder="1" applyAlignment="1">
      <alignment horizontal="center" vertical="center"/>
    </xf>
    <xf numFmtId="0" fontId="5" fillId="0" borderId="16" xfId="0" applyFont="1" applyBorder="1"/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/>
    </xf>
    <xf numFmtId="0" fontId="9" fillId="0" borderId="30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7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7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3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16" xfId="0" applyFont="1" applyBorder="1"/>
    <xf numFmtId="0" fontId="2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wrapText="1"/>
    </xf>
    <xf numFmtId="0" fontId="2" fillId="0" borderId="56" xfId="0" applyFont="1" applyBorder="1"/>
    <xf numFmtId="0" fontId="2" fillId="0" borderId="57" xfId="0" applyFont="1" applyBorder="1"/>
    <xf numFmtId="0" fontId="2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49" xfId="0" applyFont="1" applyBorder="1"/>
    <xf numFmtId="0" fontId="7" fillId="0" borderId="29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5" fillId="0" borderId="31" xfId="0" applyFont="1" applyBorder="1"/>
    <xf numFmtId="0" fontId="2" fillId="0" borderId="6" xfId="0" applyFont="1" applyBorder="1" applyAlignment="1">
      <alignment horizontal="left" vertical="center"/>
    </xf>
    <xf numFmtId="0" fontId="7" fillId="0" borderId="34" xfId="0" applyFont="1" applyBorder="1" applyAlignment="1">
      <alignment horizontal="right" vertical="center" wrapText="1"/>
    </xf>
    <xf numFmtId="0" fontId="7" fillId="0" borderId="60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2" fillId="0" borderId="61" xfId="0" applyFont="1" applyBorder="1"/>
    <xf numFmtId="0" fontId="7" fillId="0" borderId="60" xfId="0" applyFont="1" applyBorder="1"/>
    <xf numFmtId="0" fontId="7" fillId="0" borderId="6" xfId="0" applyFont="1" applyBorder="1"/>
    <xf numFmtId="0" fontId="8" fillId="0" borderId="6" xfId="0" applyFont="1" applyBorder="1"/>
    <xf numFmtId="0" fontId="2" fillId="0" borderId="1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2" fillId="0" borderId="0" xfId="0" applyFont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5" borderId="62" xfId="0" applyFont="1" applyFill="1" applyBorder="1" applyAlignment="1">
      <alignment horizontal="center" vertical="center"/>
    </xf>
    <xf numFmtId="0" fontId="5" fillId="0" borderId="26" xfId="0" applyFont="1" applyBorder="1"/>
    <xf numFmtId="0" fontId="2" fillId="5" borderId="6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5" fillId="0" borderId="35" xfId="0" applyFont="1" applyBorder="1"/>
    <xf numFmtId="0" fontId="2" fillId="0" borderId="4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0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66" xfId="0" applyFont="1" applyBorder="1" applyAlignment="1">
      <alignment vertical="center" wrapText="1"/>
    </xf>
    <xf numFmtId="0" fontId="7" fillId="0" borderId="67" xfId="0" applyFont="1" applyBorder="1" applyAlignment="1">
      <alignment vertical="center" wrapText="1"/>
    </xf>
    <xf numFmtId="0" fontId="8" fillId="0" borderId="67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7" fillId="0" borderId="68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8" fillId="0" borderId="65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7" fillId="0" borderId="19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65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59" xfId="0" applyFont="1" applyBorder="1" applyAlignment="1">
      <alignment vertical="center" wrapText="1"/>
    </xf>
    <xf numFmtId="0" fontId="8" fillId="0" borderId="5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50" xfId="0" applyFont="1" applyBorder="1" applyAlignment="1">
      <alignment horizontal="left" vertical="center" wrapText="1"/>
    </xf>
    <xf numFmtId="0" fontId="7" fillId="0" borderId="69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7" fillId="5" borderId="62" xfId="0" applyFont="1" applyFill="1" applyBorder="1" applyAlignment="1">
      <alignment vertical="center" wrapText="1"/>
    </xf>
    <xf numFmtId="0" fontId="2" fillId="5" borderId="66" xfId="0" applyFont="1" applyFill="1" applyBorder="1" applyAlignment="1">
      <alignment vertical="center" wrapText="1"/>
    </xf>
    <xf numFmtId="0" fontId="2" fillId="5" borderId="67" xfId="0" applyFont="1" applyFill="1" applyBorder="1" applyAlignment="1">
      <alignment vertical="center" wrapText="1"/>
    </xf>
    <xf numFmtId="0" fontId="2" fillId="0" borderId="27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6" borderId="70" xfId="0" applyFont="1" applyFill="1" applyBorder="1" applyAlignment="1">
      <alignment horizontal="center" vertical="center"/>
    </xf>
    <xf numFmtId="0" fontId="5" fillId="0" borderId="71" xfId="0" applyFont="1" applyBorder="1"/>
    <xf numFmtId="0" fontId="5" fillId="0" borderId="63" xfId="0" applyFont="1" applyBorder="1"/>
    <xf numFmtId="0" fontId="2" fillId="0" borderId="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4" fillId="4" borderId="0" xfId="0" applyFont="1" applyFill="1"/>
    <xf numFmtId="0" fontId="2" fillId="4" borderId="0" xfId="0" applyFont="1" applyFill="1"/>
    <xf numFmtId="0" fontId="4" fillId="3" borderId="33" xfId="0" applyFont="1" applyFill="1" applyBorder="1" applyAlignment="1">
      <alignment horizontal="center" vertical="center"/>
    </xf>
    <xf numFmtId="0" fontId="5" fillId="0" borderId="34" xfId="0" applyFont="1" applyBorder="1"/>
    <xf numFmtId="0" fontId="2" fillId="0" borderId="4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7" fillId="0" borderId="72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7" fillId="0" borderId="73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29" xfId="0" applyFont="1" applyBorder="1"/>
    <xf numFmtId="0" fontId="7" fillId="0" borderId="46" xfId="0" applyFont="1" applyBorder="1" applyAlignment="1">
      <alignment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7" fillId="5" borderId="67" xfId="0" applyFont="1" applyFill="1" applyBorder="1" applyAlignment="1">
      <alignment vertical="center" wrapText="1"/>
    </xf>
    <xf numFmtId="0" fontId="8" fillId="5" borderId="67" xfId="0" applyFont="1" applyFill="1" applyBorder="1" applyAlignment="1">
      <alignment vertical="center" wrapText="1"/>
    </xf>
    <xf numFmtId="0" fontId="9" fillId="0" borderId="27" xfId="0" applyFont="1" applyBorder="1" applyAlignment="1">
      <alignment horizontal="left" vertical="center"/>
    </xf>
    <xf numFmtId="0" fontId="7" fillId="0" borderId="3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eredy.zoltan@edutus.hu" TargetMode="External"/><Relationship Id="rId18" Type="http://schemas.openxmlformats.org/officeDocument/2006/relationships/hyperlink" Target="mailto:lakatos.peter@edutus.hu" TargetMode="External"/><Relationship Id="rId26" Type="http://schemas.openxmlformats.org/officeDocument/2006/relationships/hyperlink" Target="mailto:kovacs.gergely@edutus.hu" TargetMode="External"/><Relationship Id="rId39" Type="http://schemas.openxmlformats.org/officeDocument/2006/relationships/hyperlink" Target="mailto:peredy.zoltan@edutus.hu" TargetMode="External"/><Relationship Id="rId21" Type="http://schemas.openxmlformats.org/officeDocument/2006/relationships/hyperlink" Target="mailto:vorost@gmail.com" TargetMode="External"/><Relationship Id="rId34" Type="http://schemas.openxmlformats.org/officeDocument/2006/relationships/hyperlink" Target="mailto:laki.balazs@edutus.hu" TargetMode="External"/><Relationship Id="rId42" Type="http://schemas.openxmlformats.org/officeDocument/2006/relationships/hyperlink" Target="mailto:miklos.ilona@edutus.hu" TargetMode="External"/><Relationship Id="rId47" Type="http://schemas.openxmlformats.org/officeDocument/2006/relationships/hyperlink" Target="mailto:arnold.toth@yahoo.com" TargetMode="External"/><Relationship Id="rId7" Type="http://schemas.openxmlformats.org/officeDocument/2006/relationships/hyperlink" Target="mailto:balog.monika@edutus.hu" TargetMode="External"/><Relationship Id="rId2" Type="http://schemas.openxmlformats.org/officeDocument/2006/relationships/hyperlink" Target="mailto:vorost@gmail.com" TargetMode="External"/><Relationship Id="rId16" Type="http://schemas.openxmlformats.org/officeDocument/2006/relationships/hyperlink" Target="mailto:juhasz.krisztina@edutus.hu" TargetMode="External"/><Relationship Id="rId29" Type="http://schemas.openxmlformats.org/officeDocument/2006/relationships/hyperlink" Target="mailto:arnold.toth@yahoo.com" TargetMode="External"/><Relationship Id="rId1" Type="http://schemas.openxmlformats.org/officeDocument/2006/relationships/hyperlink" Target="mailto:piroska.laszlo@edutus.hu" TargetMode="External"/><Relationship Id="rId6" Type="http://schemas.openxmlformats.org/officeDocument/2006/relationships/hyperlink" Target="mailto:papp.vanda@uni-bge.hu" TargetMode="External"/><Relationship Id="rId11" Type="http://schemas.openxmlformats.org/officeDocument/2006/relationships/hyperlink" Target="mailto:arnold.toth@yahoo.com" TargetMode="External"/><Relationship Id="rId24" Type="http://schemas.openxmlformats.org/officeDocument/2006/relationships/hyperlink" Target="mailto:menich.-jonas.judit@edutus.hu" TargetMode="External"/><Relationship Id="rId32" Type="http://schemas.openxmlformats.org/officeDocument/2006/relationships/hyperlink" Target="mailto:kovacs.andras80@gmail.com" TargetMode="External"/><Relationship Id="rId37" Type="http://schemas.openxmlformats.org/officeDocument/2006/relationships/hyperlink" Target="mailto:laki.balazs@edutus.hu" TargetMode="External"/><Relationship Id="rId40" Type="http://schemas.openxmlformats.org/officeDocument/2006/relationships/hyperlink" Target="mailto:arnold.toth@yahoo.com" TargetMode="External"/><Relationship Id="rId45" Type="http://schemas.openxmlformats.org/officeDocument/2006/relationships/hyperlink" Target="mailto:peredy.zoltan@edutus.hu" TargetMode="External"/><Relationship Id="rId5" Type="http://schemas.openxmlformats.org/officeDocument/2006/relationships/hyperlink" Target="mailto:peredy.zoltan@edutus.hu" TargetMode="External"/><Relationship Id="rId15" Type="http://schemas.openxmlformats.org/officeDocument/2006/relationships/hyperlink" Target="mailto:piroska.laszlo@edutus.hu" TargetMode="External"/><Relationship Id="rId23" Type="http://schemas.openxmlformats.org/officeDocument/2006/relationships/hyperlink" Target="mailto:peredy.zoltan@edutus.hu" TargetMode="External"/><Relationship Id="rId28" Type="http://schemas.openxmlformats.org/officeDocument/2006/relationships/hyperlink" Target="mailto:peredy.zoltan@edutus.hu" TargetMode="External"/><Relationship Id="rId36" Type="http://schemas.openxmlformats.org/officeDocument/2006/relationships/hyperlink" Target="mailto:chaudhuri.sujit@edutus.hu" TargetMode="External"/><Relationship Id="rId10" Type="http://schemas.openxmlformats.org/officeDocument/2006/relationships/hyperlink" Target="mailto:bartalosb@gmail.com" TargetMode="External"/><Relationship Id="rId19" Type="http://schemas.openxmlformats.org/officeDocument/2006/relationships/hyperlink" Target="mailto:kovacs.andras80@gmail.com" TargetMode="External"/><Relationship Id="rId31" Type="http://schemas.openxmlformats.org/officeDocument/2006/relationships/hyperlink" Target="mailto:miklos.ilona@edutus.hu" TargetMode="External"/><Relationship Id="rId44" Type="http://schemas.openxmlformats.org/officeDocument/2006/relationships/hyperlink" Target="mailto:miklos.ilona@edutus.hu" TargetMode="External"/><Relationship Id="rId4" Type="http://schemas.openxmlformats.org/officeDocument/2006/relationships/hyperlink" Target="mailto:gydk.edu@gmail.com" TargetMode="External"/><Relationship Id="rId9" Type="http://schemas.openxmlformats.org/officeDocument/2006/relationships/hyperlink" Target="mailto:piroska.laszlo@edutus.hu" TargetMode="External"/><Relationship Id="rId14" Type="http://schemas.openxmlformats.org/officeDocument/2006/relationships/hyperlink" Target="mailto:balog.monika@edutus.hu" TargetMode="External"/><Relationship Id="rId22" Type="http://schemas.openxmlformats.org/officeDocument/2006/relationships/hyperlink" Target="mailto:laki.balazs@edutus.hu" TargetMode="External"/><Relationship Id="rId27" Type="http://schemas.openxmlformats.org/officeDocument/2006/relationships/hyperlink" Target="mailto:chaudhuri.sujit@edutus.hu" TargetMode="External"/><Relationship Id="rId30" Type="http://schemas.openxmlformats.org/officeDocument/2006/relationships/hyperlink" Target="mailto:miklos.ilona@edutus.hu" TargetMode="External"/><Relationship Id="rId35" Type="http://schemas.openxmlformats.org/officeDocument/2006/relationships/hyperlink" Target="mailto:kovacs.andras80@gmail.com" TargetMode="External"/><Relationship Id="rId43" Type="http://schemas.openxmlformats.org/officeDocument/2006/relationships/hyperlink" Target="mailto:peredy.zoltan@edutus.hu" TargetMode="External"/><Relationship Id="rId8" Type="http://schemas.openxmlformats.org/officeDocument/2006/relationships/hyperlink" Target="mailto:piroska.laszlo@edutus.hu" TargetMode="External"/><Relationship Id="rId3" Type="http://schemas.openxmlformats.org/officeDocument/2006/relationships/hyperlink" Target="mailto:bartalosb@gmail.com" TargetMode="External"/><Relationship Id="rId12" Type="http://schemas.openxmlformats.org/officeDocument/2006/relationships/hyperlink" Target="mailto:varnai.ibolya@edutus.hu" TargetMode="External"/><Relationship Id="rId17" Type="http://schemas.openxmlformats.org/officeDocument/2006/relationships/hyperlink" Target="mailto:menich.-jonas.judit@edutus.hu" TargetMode="External"/><Relationship Id="rId25" Type="http://schemas.openxmlformats.org/officeDocument/2006/relationships/hyperlink" Target="mailto:arnold.toth@yahoo.com" TargetMode="External"/><Relationship Id="rId33" Type="http://schemas.openxmlformats.org/officeDocument/2006/relationships/hyperlink" Target="mailto:csepe.balintne@edutus.hu" TargetMode="External"/><Relationship Id="rId38" Type="http://schemas.openxmlformats.org/officeDocument/2006/relationships/hyperlink" Target="mailto:chaudhuri.sujit@edutus.hu" TargetMode="External"/><Relationship Id="rId46" Type="http://schemas.openxmlformats.org/officeDocument/2006/relationships/hyperlink" Target="mailto:peredy.zoltan@edutus.hu" TargetMode="External"/><Relationship Id="rId20" Type="http://schemas.openxmlformats.org/officeDocument/2006/relationships/hyperlink" Target="mailto:laki.balazs@edutus.hu" TargetMode="External"/><Relationship Id="rId41" Type="http://schemas.openxmlformats.org/officeDocument/2006/relationships/hyperlink" Target="mailto:varnai.ibolya@edutus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96EAF-6E87-2347-B035-DF8359041699}">
  <dimension ref="A1:L141"/>
  <sheetViews>
    <sheetView tabSelected="1" workbookViewId="0">
      <selection activeCell="O19" sqref="O19"/>
    </sheetView>
  </sheetViews>
  <sheetFormatPr baseColWidth="10" defaultRowHeight="16" x14ac:dyDescent="0.2"/>
  <cols>
    <col min="1" max="1" width="14.83203125" customWidth="1"/>
    <col min="2" max="2" width="16.6640625" customWidth="1"/>
    <col min="3" max="3" width="31.1640625" hidden="1" customWidth="1"/>
    <col min="4" max="4" width="27.5" customWidth="1"/>
    <col min="5" max="5" width="25.5" customWidth="1"/>
    <col min="6" max="6" width="28.83203125" customWidth="1"/>
    <col min="7" max="9" width="8.6640625" customWidth="1"/>
    <col min="10" max="10" width="17.33203125" customWidth="1"/>
    <col min="11" max="11" width="8.6640625" customWidth="1"/>
    <col min="12" max="12" width="13.5" customWidth="1"/>
  </cols>
  <sheetData>
    <row r="1" spans="1:1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1</v>
      </c>
      <c r="K1" s="2"/>
      <c r="L1" s="2"/>
    </row>
    <row r="2" spans="1:12" x14ac:dyDescent="0.2">
      <c r="A2" s="3" t="s">
        <v>2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5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">
      <c r="A6" s="7"/>
      <c r="B6" s="7"/>
      <c r="C6" s="7"/>
      <c r="D6" s="8"/>
      <c r="E6" s="8"/>
      <c r="F6" s="8"/>
      <c r="G6" s="7"/>
      <c r="H6" s="7"/>
      <c r="I6" s="7"/>
      <c r="J6" s="7"/>
      <c r="K6" s="7"/>
      <c r="L6" s="7"/>
    </row>
    <row r="7" spans="1:12" x14ac:dyDescent="0.2">
      <c r="A7" s="9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">
      <c r="A9" s="11" t="s">
        <v>6</v>
      </c>
      <c r="B9" s="12"/>
      <c r="C9" s="12"/>
      <c r="D9" s="12"/>
      <c r="E9" s="12"/>
      <c r="F9" s="12"/>
      <c r="G9" s="12"/>
      <c r="H9" s="13"/>
      <c r="I9" s="12"/>
      <c r="J9" s="12"/>
      <c r="K9" s="12"/>
      <c r="L9" s="12"/>
    </row>
    <row r="10" spans="1:12" ht="17" thickBot="1" x14ac:dyDescent="0.25">
      <c r="A10" s="2"/>
      <c r="B10" s="2"/>
      <c r="C10" s="14"/>
      <c r="D10" s="15"/>
      <c r="E10" s="15"/>
      <c r="F10" s="15"/>
      <c r="G10" s="2"/>
      <c r="H10" s="2"/>
      <c r="I10" s="2"/>
      <c r="J10" s="2"/>
      <c r="K10" s="2"/>
      <c r="L10" s="2"/>
    </row>
    <row r="11" spans="1:12" ht="17" thickBot="1" x14ac:dyDescent="0.25">
      <c r="A11" s="16" t="s">
        <v>7</v>
      </c>
      <c r="B11" s="17"/>
      <c r="C11" s="18" t="s">
        <v>8</v>
      </c>
      <c r="D11" s="19" t="s">
        <v>9</v>
      </c>
      <c r="E11" s="19" t="s">
        <v>10</v>
      </c>
      <c r="F11" s="19" t="s">
        <v>11</v>
      </c>
      <c r="G11" s="20" t="s">
        <v>12</v>
      </c>
      <c r="H11" s="21"/>
      <c r="I11" s="19" t="s">
        <v>13</v>
      </c>
      <c r="J11" s="22" t="s">
        <v>14</v>
      </c>
      <c r="K11" s="23" t="s">
        <v>15</v>
      </c>
      <c r="L11" s="18" t="s">
        <v>16</v>
      </c>
    </row>
    <row r="12" spans="1:12" ht="17" thickBot="1" x14ac:dyDescent="0.25">
      <c r="A12" s="24" t="s">
        <v>17</v>
      </c>
      <c r="B12" s="25" t="s">
        <v>18</v>
      </c>
      <c r="C12" s="26"/>
      <c r="D12" s="27"/>
      <c r="E12" s="27"/>
      <c r="F12" s="27"/>
      <c r="G12" s="28" t="s">
        <v>19</v>
      </c>
      <c r="H12" s="29" t="s">
        <v>20</v>
      </c>
      <c r="I12" s="27"/>
      <c r="J12" s="30"/>
      <c r="K12" s="31"/>
      <c r="L12" s="26"/>
    </row>
    <row r="13" spans="1:12" ht="17" thickBot="1" x14ac:dyDescent="0.25">
      <c r="A13" s="32" t="s">
        <v>21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33"/>
    </row>
    <row r="14" spans="1:12" x14ac:dyDescent="0.2">
      <c r="A14" s="34"/>
      <c r="B14" s="35"/>
      <c r="C14" s="36" t="s">
        <v>22</v>
      </c>
      <c r="D14" s="37" t="s">
        <v>23</v>
      </c>
      <c r="E14" s="36" t="s">
        <v>24</v>
      </c>
      <c r="F14" s="38" t="s">
        <v>25</v>
      </c>
      <c r="G14" s="39">
        <v>1</v>
      </c>
      <c r="H14" s="40">
        <v>3</v>
      </c>
      <c r="I14" s="40">
        <v>5</v>
      </c>
      <c r="J14" s="41" t="s">
        <v>26</v>
      </c>
      <c r="K14" s="42" t="s">
        <v>27</v>
      </c>
      <c r="L14" s="43" t="s">
        <v>28</v>
      </c>
    </row>
    <row r="15" spans="1:12" x14ac:dyDescent="0.2">
      <c r="A15" s="44"/>
      <c r="B15" s="45"/>
      <c r="C15" s="46" t="s">
        <v>29</v>
      </c>
      <c r="D15" s="47" t="s">
        <v>30</v>
      </c>
      <c r="E15" s="46" t="s">
        <v>31</v>
      </c>
      <c r="F15" s="48" t="s">
        <v>32</v>
      </c>
      <c r="G15" s="49">
        <v>0</v>
      </c>
      <c r="H15" s="50">
        <v>2</v>
      </c>
      <c r="I15" s="50">
        <v>3</v>
      </c>
      <c r="J15" s="51" t="s">
        <v>26</v>
      </c>
      <c r="K15" s="52" t="s">
        <v>27</v>
      </c>
      <c r="L15" s="53" t="s">
        <v>28</v>
      </c>
    </row>
    <row r="16" spans="1:12" x14ac:dyDescent="0.2">
      <c r="A16" s="44"/>
      <c r="B16" s="45"/>
      <c r="C16" s="46" t="s">
        <v>33</v>
      </c>
      <c r="D16" s="54" t="s">
        <v>34</v>
      </c>
      <c r="E16" s="46" t="s">
        <v>35</v>
      </c>
      <c r="F16" s="48" t="s">
        <v>36</v>
      </c>
      <c r="G16" s="49">
        <v>2</v>
      </c>
      <c r="H16" s="50">
        <v>2</v>
      </c>
      <c r="I16" s="50">
        <v>5</v>
      </c>
      <c r="J16" s="51" t="s">
        <v>37</v>
      </c>
      <c r="K16" s="52" t="s">
        <v>38</v>
      </c>
      <c r="L16" s="53" t="s">
        <v>28</v>
      </c>
    </row>
    <row r="17" spans="1:12" x14ac:dyDescent="0.2">
      <c r="A17" s="44"/>
      <c r="B17" s="45"/>
      <c r="C17" s="46" t="s">
        <v>39</v>
      </c>
      <c r="D17" s="54" t="s">
        <v>40</v>
      </c>
      <c r="E17" s="46" t="s">
        <v>41</v>
      </c>
      <c r="F17" s="48" t="s">
        <v>42</v>
      </c>
      <c r="G17" s="49">
        <v>3</v>
      </c>
      <c r="H17" s="50">
        <v>0</v>
      </c>
      <c r="I17" s="50">
        <v>4</v>
      </c>
      <c r="J17" s="51" t="s">
        <v>37</v>
      </c>
      <c r="K17" s="52" t="s">
        <v>43</v>
      </c>
      <c r="L17" s="53" t="s">
        <v>28</v>
      </c>
    </row>
    <row r="18" spans="1:12" x14ac:dyDescent="0.2">
      <c r="A18" s="44"/>
      <c r="B18" s="45"/>
      <c r="C18" s="46" t="s">
        <v>44</v>
      </c>
      <c r="D18" s="47" t="s">
        <v>45</v>
      </c>
      <c r="E18" s="46" t="s">
        <v>46</v>
      </c>
      <c r="F18" s="48" t="s">
        <v>47</v>
      </c>
      <c r="G18" s="49">
        <v>1</v>
      </c>
      <c r="H18" s="50">
        <v>2</v>
      </c>
      <c r="I18" s="50">
        <v>5</v>
      </c>
      <c r="J18" s="51" t="s">
        <v>37</v>
      </c>
      <c r="K18" s="52" t="s">
        <v>43</v>
      </c>
      <c r="L18" s="53" t="s">
        <v>48</v>
      </c>
    </row>
    <row r="19" spans="1:12" ht="30" x14ac:dyDescent="0.2">
      <c r="A19" s="44"/>
      <c r="B19" s="45"/>
      <c r="C19" s="46" t="s">
        <v>49</v>
      </c>
      <c r="D19" s="54" t="s">
        <v>50</v>
      </c>
      <c r="E19" s="46" t="s">
        <v>51</v>
      </c>
      <c r="F19" s="48" t="s">
        <v>52</v>
      </c>
      <c r="G19" s="49">
        <v>1</v>
      </c>
      <c r="H19" s="50">
        <v>2</v>
      </c>
      <c r="I19" s="55">
        <v>5</v>
      </c>
      <c r="J19" s="51" t="s">
        <v>26</v>
      </c>
      <c r="K19" s="52" t="s">
        <v>43</v>
      </c>
      <c r="L19" s="56" t="s">
        <v>53</v>
      </c>
    </row>
    <row r="20" spans="1:12" ht="17" thickBot="1" x14ac:dyDescent="0.25">
      <c r="A20" s="57"/>
      <c r="B20" s="58"/>
      <c r="C20" s="59" t="s">
        <v>54</v>
      </c>
      <c r="D20" s="60" t="s">
        <v>55</v>
      </c>
      <c r="E20" s="59" t="s">
        <v>56</v>
      </c>
      <c r="F20" s="61" t="s">
        <v>57</v>
      </c>
      <c r="G20" s="62">
        <v>0</v>
      </c>
      <c r="H20" s="63">
        <v>4</v>
      </c>
      <c r="I20" s="63">
        <v>2</v>
      </c>
      <c r="J20" s="64" t="s">
        <v>26</v>
      </c>
      <c r="K20" s="65" t="s">
        <v>43</v>
      </c>
      <c r="L20" s="66" t="s">
        <v>53</v>
      </c>
    </row>
    <row r="21" spans="1:12" ht="17" thickBot="1" x14ac:dyDescent="0.25">
      <c r="A21" s="67"/>
      <c r="B21" s="68"/>
      <c r="C21" s="69" t="s">
        <v>58</v>
      </c>
      <c r="D21" s="70"/>
      <c r="E21" s="70"/>
      <c r="F21" s="70"/>
      <c r="G21" s="71">
        <f t="shared" ref="G21:I21" si="0">SUM(G14:G20)</f>
        <v>8</v>
      </c>
      <c r="H21" s="72">
        <f t="shared" si="0"/>
        <v>15</v>
      </c>
      <c r="I21" s="73">
        <f t="shared" si="0"/>
        <v>29</v>
      </c>
      <c r="J21" s="74"/>
      <c r="K21" s="75"/>
      <c r="L21" s="76"/>
    </row>
    <row r="22" spans="1:12" ht="17" thickBot="1" x14ac:dyDescent="0.25">
      <c r="A22" s="32" t="s">
        <v>59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33"/>
    </row>
    <row r="23" spans="1:12" ht="32" x14ac:dyDescent="0.2">
      <c r="A23" s="34"/>
      <c r="B23" s="35"/>
      <c r="C23" s="36" t="s">
        <v>60</v>
      </c>
      <c r="D23" s="77" t="s">
        <v>61</v>
      </c>
      <c r="E23" s="36" t="s">
        <v>62</v>
      </c>
      <c r="F23" s="38" t="s">
        <v>63</v>
      </c>
      <c r="G23" s="39">
        <v>1</v>
      </c>
      <c r="H23" s="40">
        <v>3</v>
      </c>
      <c r="I23" s="40">
        <v>5</v>
      </c>
      <c r="J23" s="41" t="s">
        <v>26</v>
      </c>
      <c r="K23" s="42" t="s">
        <v>27</v>
      </c>
      <c r="L23" s="43" t="s">
        <v>28</v>
      </c>
    </row>
    <row r="24" spans="1:12" x14ac:dyDescent="0.2">
      <c r="A24" s="44"/>
      <c r="B24" s="45"/>
      <c r="C24" s="46" t="s">
        <v>64</v>
      </c>
      <c r="D24" s="47" t="s">
        <v>65</v>
      </c>
      <c r="E24" s="46" t="s">
        <v>66</v>
      </c>
      <c r="F24" s="48" t="s">
        <v>25</v>
      </c>
      <c r="G24" s="49">
        <v>1</v>
      </c>
      <c r="H24" s="50">
        <v>2</v>
      </c>
      <c r="I24" s="50">
        <v>5</v>
      </c>
      <c r="J24" s="51" t="s">
        <v>26</v>
      </c>
      <c r="K24" s="52" t="s">
        <v>27</v>
      </c>
      <c r="L24" s="53" t="s">
        <v>28</v>
      </c>
    </row>
    <row r="25" spans="1:12" x14ac:dyDescent="0.2">
      <c r="A25" s="44"/>
      <c r="B25" s="45"/>
      <c r="C25" s="46" t="s">
        <v>67</v>
      </c>
      <c r="D25" s="47" t="s">
        <v>68</v>
      </c>
      <c r="E25" s="46" t="s">
        <v>35</v>
      </c>
      <c r="F25" s="48" t="s">
        <v>36</v>
      </c>
      <c r="G25" s="49">
        <v>2</v>
      </c>
      <c r="H25" s="50">
        <v>2</v>
      </c>
      <c r="I25" s="50">
        <v>5</v>
      </c>
      <c r="J25" s="51" t="s">
        <v>37</v>
      </c>
      <c r="K25" s="52" t="s">
        <v>38</v>
      </c>
      <c r="L25" s="53" t="s">
        <v>28</v>
      </c>
    </row>
    <row r="26" spans="1:12" ht="30" x14ac:dyDescent="0.2">
      <c r="A26" s="78" t="s">
        <v>45</v>
      </c>
      <c r="B26" s="45"/>
      <c r="C26" s="46" t="s">
        <v>69</v>
      </c>
      <c r="D26" s="47" t="s">
        <v>70</v>
      </c>
      <c r="E26" s="46" t="s">
        <v>71</v>
      </c>
      <c r="F26" s="48" t="s">
        <v>72</v>
      </c>
      <c r="G26" s="49">
        <v>2</v>
      </c>
      <c r="H26" s="50">
        <v>0</v>
      </c>
      <c r="I26" s="50">
        <v>3</v>
      </c>
      <c r="J26" s="51" t="s">
        <v>37</v>
      </c>
      <c r="K26" s="52" t="s">
        <v>38</v>
      </c>
      <c r="L26" s="53" t="s">
        <v>48</v>
      </c>
    </row>
    <row r="27" spans="1:12" x14ac:dyDescent="0.2">
      <c r="A27" s="79"/>
      <c r="B27" s="45"/>
      <c r="C27" s="46" t="s">
        <v>73</v>
      </c>
      <c r="D27" s="47" t="s">
        <v>73</v>
      </c>
      <c r="E27" s="46" t="s">
        <v>74</v>
      </c>
      <c r="F27" s="48" t="s">
        <v>75</v>
      </c>
      <c r="G27" s="49">
        <v>1</v>
      </c>
      <c r="H27" s="50">
        <v>2</v>
      </c>
      <c r="I27" s="50">
        <v>5</v>
      </c>
      <c r="J27" s="51" t="s">
        <v>37</v>
      </c>
      <c r="K27" s="52" t="s">
        <v>43</v>
      </c>
      <c r="L27" s="53" t="s">
        <v>48</v>
      </c>
    </row>
    <row r="28" spans="1:12" ht="30" x14ac:dyDescent="0.2">
      <c r="A28" s="78" t="s">
        <v>45</v>
      </c>
      <c r="B28" s="45"/>
      <c r="C28" s="46" t="s">
        <v>76</v>
      </c>
      <c r="D28" s="47" t="s">
        <v>77</v>
      </c>
      <c r="E28" s="46" t="s">
        <v>46</v>
      </c>
      <c r="F28" s="48" t="s">
        <v>47</v>
      </c>
      <c r="G28" s="49">
        <v>1</v>
      </c>
      <c r="H28" s="50">
        <v>2</v>
      </c>
      <c r="I28" s="50">
        <v>5</v>
      </c>
      <c r="J28" s="51" t="s">
        <v>37</v>
      </c>
      <c r="K28" s="52" t="s">
        <v>43</v>
      </c>
      <c r="L28" s="53" t="s">
        <v>48</v>
      </c>
    </row>
    <row r="29" spans="1:12" ht="31" thickBot="1" x14ac:dyDescent="0.25">
      <c r="A29" s="80" t="s">
        <v>55</v>
      </c>
      <c r="B29" s="58"/>
      <c r="C29" s="81" t="s">
        <v>78</v>
      </c>
      <c r="D29" s="82" t="s">
        <v>79</v>
      </c>
      <c r="E29" s="59" t="s">
        <v>56</v>
      </c>
      <c r="F29" s="83" t="s">
        <v>57</v>
      </c>
      <c r="G29" s="49">
        <v>0</v>
      </c>
      <c r="H29" s="50">
        <v>4</v>
      </c>
      <c r="I29" s="50">
        <v>2</v>
      </c>
      <c r="J29" s="84" t="s">
        <v>26</v>
      </c>
      <c r="K29" s="85" t="s">
        <v>43</v>
      </c>
      <c r="L29" s="53" t="s">
        <v>53</v>
      </c>
    </row>
    <row r="30" spans="1:12" ht="17" thickBot="1" x14ac:dyDescent="0.25">
      <c r="A30" s="86"/>
      <c r="B30" s="68"/>
      <c r="C30" s="87"/>
      <c r="D30" s="87" t="s">
        <v>58</v>
      </c>
      <c r="E30" s="88"/>
      <c r="F30" s="88"/>
      <c r="G30" s="89">
        <f t="shared" ref="G30:I30" si="1">SUM(G23:G29)</f>
        <v>8</v>
      </c>
      <c r="H30" s="90">
        <f t="shared" si="1"/>
        <v>15</v>
      </c>
      <c r="I30" s="91">
        <f t="shared" si="1"/>
        <v>30</v>
      </c>
      <c r="J30" s="92"/>
      <c r="K30" s="93"/>
      <c r="L30" s="94"/>
    </row>
    <row r="31" spans="1:12" ht="17" thickBot="1" x14ac:dyDescent="0.25">
      <c r="A31" s="32" t="s">
        <v>80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33"/>
    </row>
    <row r="32" spans="1:12" x14ac:dyDescent="0.2">
      <c r="A32" s="78" t="s">
        <v>65</v>
      </c>
      <c r="B32" s="95"/>
      <c r="C32" s="36" t="s">
        <v>81</v>
      </c>
      <c r="D32" s="77" t="s">
        <v>82</v>
      </c>
      <c r="E32" s="36" t="s">
        <v>24</v>
      </c>
      <c r="F32" s="38" t="s">
        <v>25</v>
      </c>
      <c r="G32" s="39">
        <v>1</v>
      </c>
      <c r="H32" s="40">
        <v>2</v>
      </c>
      <c r="I32" s="40">
        <v>5</v>
      </c>
      <c r="J32" s="41" t="s">
        <v>26</v>
      </c>
      <c r="K32" s="42" t="s">
        <v>27</v>
      </c>
      <c r="L32" s="43" t="s">
        <v>28</v>
      </c>
    </row>
    <row r="33" spans="1:12" x14ac:dyDescent="0.2">
      <c r="A33" s="96"/>
      <c r="B33" s="45"/>
      <c r="C33" s="46" t="s">
        <v>83</v>
      </c>
      <c r="D33" s="54" t="s">
        <v>84</v>
      </c>
      <c r="E33" s="46" t="s">
        <v>85</v>
      </c>
      <c r="F33" s="48" t="s">
        <v>86</v>
      </c>
      <c r="G33" s="49">
        <v>2</v>
      </c>
      <c r="H33" s="50">
        <v>0</v>
      </c>
      <c r="I33" s="50">
        <v>4</v>
      </c>
      <c r="J33" s="51" t="s">
        <v>37</v>
      </c>
      <c r="K33" s="52" t="s">
        <v>38</v>
      </c>
      <c r="L33" s="53" t="s">
        <v>48</v>
      </c>
    </row>
    <row r="34" spans="1:12" ht="30" x14ac:dyDescent="0.2">
      <c r="A34" s="78" t="s">
        <v>45</v>
      </c>
      <c r="B34" s="45"/>
      <c r="C34" s="46" t="s">
        <v>87</v>
      </c>
      <c r="D34" s="47" t="s">
        <v>88</v>
      </c>
      <c r="E34" s="46" t="s">
        <v>89</v>
      </c>
      <c r="F34" s="48" t="s">
        <v>90</v>
      </c>
      <c r="G34" s="49">
        <v>2</v>
      </c>
      <c r="H34" s="50">
        <v>2</v>
      </c>
      <c r="I34" s="50">
        <v>5</v>
      </c>
      <c r="J34" s="51" t="s">
        <v>37</v>
      </c>
      <c r="K34" s="52" t="s">
        <v>43</v>
      </c>
      <c r="L34" s="53" t="s">
        <v>48</v>
      </c>
    </row>
    <row r="35" spans="1:12" ht="30" x14ac:dyDescent="0.2">
      <c r="A35" s="78" t="s">
        <v>45</v>
      </c>
      <c r="B35" s="97"/>
      <c r="C35" s="46" t="s">
        <v>91</v>
      </c>
      <c r="D35" s="54" t="s">
        <v>92</v>
      </c>
      <c r="E35" s="46" t="s">
        <v>93</v>
      </c>
      <c r="F35" s="48" t="s">
        <v>94</v>
      </c>
      <c r="G35" s="49">
        <v>1</v>
      </c>
      <c r="H35" s="50">
        <v>2</v>
      </c>
      <c r="I35" s="50">
        <v>5</v>
      </c>
      <c r="J35" s="51" t="s">
        <v>37</v>
      </c>
      <c r="K35" s="52" t="s">
        <v>43</v>
      </c>
      <c r="L35" s="53" t="s">
        <v>48</v>
      </c>
    </row>
    <row r="36" spans="1:12" x14ac:dyDescent="0.2">
      <c r="A36" s="79"/>
      <c r="B36" s="45"/>
      <c r="C36" s="46" t="s">
        <v>95</v>
      </c>
      <c r="D36" s="54" t="s">
        <v>96</v>
      </c>
      <c r="E36" s="46" t="s">
        <v>97</v>
      </c>
      <c r="F36" s="48" t="s">
        <v>98</v>
      </c>
      <c r="G36" s="49">
        <v>2</v>
      </c>
      <c r="H36" s="50">
        <v>0</v>
      </c>
      <c r="I36" s="50">
        <v>3</v>
      </c>
      <c r="J36" s="51" t="s">
        <v>37</v>
      </c>
      <c r="K36" s="52" t="s">
        <v>99</v>
      </c>
      <c r="L36" s="53" t="s">
        <v>48</v>
      </c>
    </row>
    <row r="37" spans="1:12" x14ac:dyDescent="0.2">
      <c r="A37" s="78" t="s">
        <v>100</v>
      </c>
      <c r="B37" s="45"/>
      <c r="C37" s="46" t="s">
        <v>101</v>
      </c>
      <c r="D37" s="54" t="s">
        <v>102</v>
      </c>
      <c r="E37" s="46" t="s">
        <v>103</v>
      </c>
      <c r="F37" s="48" t="s">
        <v>104</v>
      </c>
      <c r="G37" s="49">
        <v>1</v>
      </c>
      <c r="H37" s="50">
        <v>2</v>
      </c>
      <c r="I37" s="50">
        <v>5</v>
      </c>
      <c r="J37" s="51" t="s">
        <v>26</v>
      </c>
      <c r="K37" s="52" t="s">
        <v>105</v>
      </c>
      <c r="L37" s="53" t="s">
        <v>48</v>
      </c>
    </row>
    <row r="38" spans="1:12" ht="17" thickBot="1" x14ac:dyDescent="0.25">
      <c r="A38" s="82" t="s">
        <v>106</v>
      </c>
      <c r="B38" s="98"/>
      <c r="C38" s="59" t="s">
        <v>107</v>
      </c>
      <c r="D38" s="82" t="s">
        <v>108</v>
      </c>
      <c r="E38" s="99"/>
      <c r="F38" s="100"/>
      <c r="G38" s="62">
        <v>2</v>
      </c>
      <c r="H38" s="63">
        <v>0</v>
      </c>
      <c r="I38" s="63">
        <v>3</v>
      </c>
      <c r="J38" s="64" t="s">
        <v>109</v>
      </c>
      <c r="K38" s="65" t="s">
        <v>99</v>
      </c>
      <c r="L38" s="66"/>
    </row>
    <row r="39" spans="1:12" ht="17" thickBot="1" x14ac:dyDescent="0.25">
      <c r="A39" s="67"/>
      <c r="B39" s="68"/>
      <c r="C39" s="69"/>
      <c r="D39" s="69" t="s">
        <v>58</v>
      </c>
      <c r="E39" s="70"/>
      <c r="F39" s="70"/>
      <c r="G39" s="101">
        <f t="shared" ref="G39:I39" si="2">SUM(G32:G38)</f>
        <v>11</v>
      </c>
      <c r="H39" s="102">
        <f t="shared" si="2"/>
        <v>8</v>
      </c>
      <c r="I39" s="103">
        <f t="shared" si="2"/>
        <v>30</v>
      </c>
      <c r="J39" s="74"/>
      <c r="K39" s="75"/>
      <c r="L39" s="76"/>
    </row>
    <row r="40" spans="1:12" ht="17" thickBot="1" x14ac:dyDescent="0.25">
      <c r="A40" s="32" t="s">
        <v>110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33"/>
    </row>
    <row r="41" spans="1:12" ht="30" x14ac:dyDescent="0.2">
      <c r="A41" s="78" t="s">
        <v>30</v>
      </c>
      <c r="B41" s="104" t="s">
        <v>82</v>
      </c>
      <c r="C41" s="36" t="s">
        <v>111</v>
      </c>
      <c r="D41" s="37" t="s">
        <v>112</v>
      </c>
      <c r="E41" s="36" t="s">
        <v>31</v>
      </c>
      <c r="F41" s="38" t="s">
        <v>32</v>
      </c>
      <c r="G41" s="39">
        <v>0</v>
      </c>
      <c r="H41" s="40">
        <v>2</v>
      </c>
      <c r="I41" s="40">
        <v>3</v>
      </c>
      <c r="J41" s="41" t="s">
        <v>26</v>
      </c>
      <c r="K41" s="42" t="s">
        <v>27</v>
      </c>
      <c r="L41" s="43" t="s">
        <v>28</v>
      </c>
    </row>
    <row r="42" spans="1:12" x14ac:dyDescent="0.2">
      <c r="A42" s="78" t="s">
        <v>100</v>
      </c>
      <c r="B42" s="78" t="s">
        <v>88</v>
      </c>
      <c r="C42" s="46" t="s">
        <v>113</v>
      </c>
      <c r="D42" s="47" t="s">
        <v>114</v>
      </c>
      <c r="E42" s="46" t="s">
        <v>103</v>
      </c>
      <c r="F42" s="48" t="s">
        <v>104</v>
      </c>
      <c r="G42" s="49">
        <v>1</v>
      </c>
      <c r="H42" s="50">
        <v>2</v>
      </c>
      <c r="I42" s="50">
        <v>5</v>
      </c>
      <c r="J42" s="51" t="s">
        <v>26</v>
      </c>
      <c r="K42" s="52" t="s">
        <v>105</v>
      </c>
      <c r="L42" s="53" t="s">
        <v>48</v>
      </c>
    </row>
    <row r="43" spans="1:12" ht="30" x14ac:dyDescent="0.2">
      <c r="A43" s="78" t="s">
        <v>77</v>
      </c>
      <c r="B43" s="105"/>
      <c r="C43" s="46" t="s">
        <v>115</v>
      </c>
      <c r="D43" s="54" t="s">
        <v>116</v>
      </c>
      <c r="E43" s="46" t="s">
        <v>46</v>
      </c>
      <c r="F43" s="48" t="s">
        <v>47</v>
      </c>
      <c r="G43" s="49">
        <v>0</v>
      </c>
      <c r="H43" s="50">
        <v>2</v>
      </c>
      <c r="I43" s="50">
        <v>3</v>
      </c>
      <c r="J43" s="51" t="s">
        <v>26</v>
      </c>
      <c r="K43" s="52" t="s">
        <v>105</v>
      </c>
      <c r="L43" s="53" t="s">
        <v>48</v>
      </c>
    </row>
    <row r="44" spans="1:12" x14ac:dyDescent="0.2">
      <c r="A44" s="78" t="s">
        <v>88</v>
      </c>
      <c r="B44" s="105"/>
      <c r="C44" s="46" t="s">
        <v>117</v>
      </c>
      <c r="D44" s="47" t="s">
        <v>118</v>
      </c>
      <c r="E44" s="46" t="s">
        <v>119</v>
      </c>
      <c r="F44" s="48" t="s">
        <v>90</v>
      </c>
      <c r="G44" s="49">
        <v>1</v>
      </c>
      <c r="H44" s="50">
        <v>2</v>
      </c>
      <c r="I44" s="50">
        <v>4</v>
      </c>
      <c r="J44" s="51" t="s">
        <v>26</v>
      </c>
      <c r="K44" s="52" t="s">
        <v>105</v>
      </c>
      <c r="L44" s="53" t="s">
        <v>48</v>
      </c>
    </row>
    <row r="45" spans="1:12" x14ac:dyDescent="0.2">
      <c r="A45" s="106" t="s">
        <v>88</v>
      </c>
      <c r="B45" s="78" t="s">
        <v>100</v>
      </c>
      <c r="C45" s="46" t="s">
        <v>120</v>
      </c>
      <c r="D45" s="54" t="s">
        <v>121</v>
      </c>
      <c r="E45" s="46" t="s">
        <v>71</v>
      </c>
      <c r="F45" s="48" t="s">
        <v>72</v>
      </c>
      <c r="G45" s="49">
        <v>1</v>
      </c>
      <c r="H45" s="50">
        <v>2</v>
      </c>
      <c r="I45" s="50">
        <v>5</v>
      </c>
      <c r="J45" s="51" t="s">
        <v>37</v>
      </c>
      <c r="K45" s="52" t="s">
        <v>105</v>
      </c>
      <c r="L45" s="53" t="s">
        <v>48</v>
      </c>
    </row>
    <row r="46" spans="1:12" ht="30" x14ac:dyDescent="0.2">
      <c r="A46" s="107" t="s">
        <v>61</v>
      </c>
      <c r="B46" s="108"/>
      <c r="C46" s="46" t="s">
        <v>122</v>
      </c>
      <c r="D46" s="54" t="s">
        <v>123</v>
      </c>
      <c r="E46" s="46" t="s">
        <v>124</v>
      </c>
      <c r="F46" s="48" t="s">
        <v>125</v>
      </c>
      <c r="G46" s="49">
        <v>0</v>
      </c>
      <c r="H46" s="50">
        <v>2</v>
      </c>
      <c r="I46" s="50">
        <v>3</v>
      </c>
      <c r="J46" s="51" t="s">
        <v>26</v>
      </c>
      <c r="K46" s="52" t="s">
        <v>105</v>
      </c>
      <c r="L46" s="53" t="s">
        <v>28</v>
      </c>
    </row>
    <row r="47" spans="1:12" x14ac:dyDescent="0.2">
      <c r="A47" s="54"/>
      <c r="B47" s="109"/>
      <c r="C47" s="81" t="s">
        <v>126</v>
      </c>
      <c r="D47" s="54" t="s">
        <v>127</v>
      </c>
      <c r="E47" s="46"/>
      <c r="F47" s="110"/>
      <c r="G47" s="111">
        <v>0</v>
      </c>
      <c r="H47" s="112">
        <v>2</v>
      </c>
      <c r="I47" s="112">
        <v>3</v>
      </c>
      <c r="J47" s="84"/>
      <c r="K47" s="85" t="s">
        <v>128</v>
      </c>
      <c r="L47" s="113"/>
    </row>
    <row r="48" spans="1:12" ht="17" thickBot="1" x14ac:dyDescent="0.25">
      <c r="A48" s="82"/>
      <c r="B48" s="98"/>
      <c r="C48" s="59" t="s">
        <v>129</v>
      </c>
      <c r="D48" s="100" t="s">
        <v>130</v>
      </c>
      <c r="E48" s="100"/>
      <c r="F48" s="100"/>
      <c r="G48" s="62">
        <v>2</v>
      </c>
      <c r="H48" s="63">
        <v>1</v>
      </c>
      <c r="I48" s="63">
        <v>4</v>
      </c>
      <c r="J48" s="64"/>
      <c r="K48" s="65" t="s">
        <v>131</v>
      </c>
      <c r="L48" s="66"/>
    </row>
    <row r="49" spans="1:12" ht="17" thickBot="1" x14ac:dyDescent="0.25">
      <c r="A49" s="67"/>
      <c r="B49" s="68"/>
      <c r="C49" s="69"/>
      <c r="D49" s="69" t="s">
        <v>132</v>
      </c>
      <c r="E49" s="114"/>
      <c r="F49" s="114"/>
      <c r="G49" s="73">
        <f t="shared" ref="G49:I49" si="3">SUM(G41:G48)</f>
        <v>5</v>
      </c>
      <c r="H49" s="115">
        <f t="shared" si="3"/>
        <v>15</v>
      </c>
      <c r="I49" s="73">
        <f t="shared" si="3"/>
        <v>30</v>
      </c>
      <c r="J49" s="92"/>
      <c r="K49" s="75"/>
      <c r="L49" s="76"/>
    </row>
    <row r="50" spans="1:12" ht="17" thickBot="1" x14ac:dyDescent="0.25">
      <c r="A50" s="32" t="s">
        <v>133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33"/>
    </row>
    <row r="51" spans="1:12" ht="30" x14ac:dyDescent="0.2">
      <c r="A51" s="78" t="s">
        <v>77</v>
      </c>
      <c r="B51" s="78" t="s">
        <v>134</v>
      </c>
      <c r="C51" s="46" t="s">
        <v>135</v>
      </c>
      <c r="D51" s="37" t="s">
        <v>136</v>
      </c>
      <c r="E51" s="36" t="s">
        <v>137</v>
      </c>
      <c r="F51" s="116" t="s">
        <v>138</v>
      </c>
      <c r="G51" s="49">
        <v>1</v>
      </c>
      <c r="H51" s="50">
        <v>2</v>
      </c>
      <c r="I51" s="50">
        <v>5</v>
      </c>
      <c r="J51" s="51" t="s">
        <v>26</v>
      </c>
      <c r="K51" s="52" t="s">
        <v>105</v>
      </c>
      <c r="L51" s="53" t="s">
        <v>48</v>
      </c>
    </row>
    <row r="52" spans="1:12" ht="30" x14ac:dyDescent="0.2">
      <c r="A52" s="78" t="s">
        <v>77</v>
      </c>
      <c r="B52" s="105"/>
      <c r="C52" s="46" t="s">
        <v>139</v>
      </c>
      <c r="D52" s="54" t="s">
        <v>140</v>
      </c>
      <c r="E52" s="46" t="s">
        <v>46</v>
      </c>
      <c r="F52" s="48" t="s">
        <v>47</v>
      </c>
      <c r="G52" s="49">
        <v>1</v>
      </c>
      <c r="H52" s="50">
        <v>2</v>
      </c>
      <c r="I52" s="50">
        <v>4</v>
      </c>
      <c r="J52" s="51" t="s">
        <v>26</v>
      </c>
      <c r="K52" s="52" t="s">
        <v>105</v>
      </c>
      <c r="L52" s="53" t="s">
        <v>48</v>
      </c>
    </row>
    <row r="53" spans="1:12" x14ac:dyDescent="0.2">
      <c r="A53" s="78" t="s">
        <v>118</v>
      </c>
      <c r="B53" s="108"/>
      <c r="C53" s="46" t="s">
        <v>141</v>
      </c>
      <c r="D53" s="54" t="s">
        <v>142</v>
      </c>
      <c r="E53" s="46" t="s">
        <v>71</v>
      </c>
      <c r="F53" s="48" t="s">
        <v>72</v>
      </c>
      <c r="G53" s="49">
        <v>2</v>
      </c>
      <c r="H53" s="50">
        <v>2</v>
      </c>
      <c r="I53" s="50">
        <v>5</v>
      </c>
      <c r="J53" s="51" t="s">
        <v>26</v>
      </c>
      <c r="K53" s="52" t="s">
        <v>105</v>
      </c>
      <c r="L53" s="53" t="s">
        <v>48</v>
      </c>
    </row>
    <row r="54" spans="1:12" x14ac:dyDescent="0.2">
      <c r="A54" s="54"/>
      <c r="B54" s="109"/>
      <c r="C54" s="46" t="s">
        <v>143</v>
      </c>
      <c r="D54" s="54" t="s">
        <v>144</v>
      </c>
      <c r="E54" s="117"/>
      <c r="F54" s="118"/>
      <c r="G54" s="49">
        <v>2</v>
      </c>
      <c r="H54" s="50">
        <v>0</v>
      </c>
      <c r="I54" s="50">
        <v>3</v>
      </c>
      <c r="J54" s="51" t="s">
        <v>109</v>
      </c>
      <c r="K54" s="52" t="s">
        <v>99</v>
      </c>
      <c r="L54" s="53"/>
    </row>
    <row r="55" spans="1:12" x14ac:dyDescent="0.2">
      <c r="A55" s="119"/>
      <c r="B55" s="97"/>
      <c r="C55" s="46" t="s">
        <v>145</v>
      </c>
      <c r="D55" s="54" t="s">
        <v>146</v>
      </c>
      <c r="E55" s="117"/>
      <c r="F55" s="118"/>
      <c r="G55" s="49">
        <v>0</v>
      </c>
      <c r="H55" s="50">
        <v>2</v>
      </c>
      <c r="I55" s="50">
        <v>4</v>
      </c>
      <c r="J55" s="51"/>
      <c r="K55" s="52" t="s">
        <v>128</v>
      </c>
      <c r="L55" s="53"/>
    </row>
    <row r="56" spans="1:12" x14ac:dyDescent="0.2">
      <c r="A56" s="119"/>
      <c r="B56" s="97"/>
      <c r="C56" s="46" t="s">
        <v>147</v>
      </c>
      <c r="D56" s="54" t="s">
        <v>148</v>
      </c>
      <c r="E56" s="117"/>
      <c r="F56" s="118"/>
      <c r="G56" s="49">
        <v>1</v>
      </c>
      <c r="H56" s="50">
        <v>2</v>
      </c>
      <c r="I56" s="50">
        <v>4</v>
      </c>
      <c r="J56" s="51"/>
      <c r="K56" s="52" t="s">
        <v>131</v>
      </c>
      <c r="L56" s="53"/>
    </row>
    <row r="57" spans="1:12" ht="17" thickBot="1" x14ac:dyDescent="0.25">
      <c r="A57" s="120"/>
      <c r="B57" s="121"/>
      <c r="C57" s="59" t="s">
        <v>149</v>
      </c>
      <c r="D57" s="82" t="s">
        <v>150</v>
      </c>
      <c r="E57" s="99"/>
      <c r="F57" s="100"/>
      <c r="G57" s="62">
        <v>1</v>
      </c>
      <c r="H57" s="66">
        <v>2</v>
      </c>
      <c r="I57" s="122">
        <v>4</v>
      </c>
      <c r="J57" s="64"/>
      <c r="K57" s="65" t="s">
        <v>131</v>
      </c>
      <c r="L57" s="66"/>
    </row>
    <row r="58" spans="1:12" ht="17" thickBot="1" x14ac:dyDescent="0.25">
      <c r="A58" s="67"/>
      <c r="B58" s="68"/>
      <c r="C58" s="69" t="s">
        <v>58</v>
      </c>
      <c r="D58" s="70"/>
      <c r="E58" s="70"/>
      <c r="F58" s="70"/>
      <c r="G58" s="123">
        <f t="shared" ref="G58:I58" si="4">SUM(G51:G57)</f>
        <v>8</v>
      </c>
      <c r="H58" s="123">
        <f t="shared" si="4"/>
        <v>12</v>
      </c>
      <c r="I58" s="103">
        <f t="shared" si="4"/>
        <v>29</v>
      </c>
      <c r="J58" s="92"/>
      <c r="K58" s="75"/>
      <c r="L58" s="76"/>
    </row>
    <row r="59" spans="1:12" ht="17" thickBot="1" x14ac:dyDescent="0.25">
      <c r="A59" s="32" t="s">
        <v>151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33"/>
    </row>
    <row r="60" spans="1:12" ht="30" x14ac:dyDescent="0.2">
      <c r="A60" s="78" t="s">
        <v>68</v>
      </c>
      <c r="B60" s="35"/>
      <c r="C60" s="36" t="s">
        <v>152</v>
      </c>
      <c r="D60" s="37" t="s">
        <v>153</v>
      </c>
      <c r="E60" s="36" t="s">
        <v>154</v>
      </c>
      <c r="F60" s="38" t="s">
        <v>155</v>
      </c>
      <c r="G60" s="39">
        <v>2</v>
      </c>
      <c r="H60" s="40">
        <v>0</v>
      </c>
      <c r="I60" s="124">
        <v>3</v>
      </c>
      <c r="J60" s="41" t="s">
        <v>37</v>
      </c>
      <c r="K60" s="42" t="s">
        <v>38</v>
      </c>
      <c r="L60" s="125" t="s">
        <v>28</v>
      </c>
    </row>
    <row r="61" spans="1:12" ht="30" x14ac:dyDescent="0.2">
      <c r="A61" s="78" t="s">
        <v>68</v>
      </c>
      <c r="B61" s="126"/>
      <c r="C61" s="127" t="s">
        <v>156</v>
      </c>
      <c r="D61" s="128" t="s">
        <v>157</v>
      </c>
      <c r="E61" s="127" t="s">
        <v>154</v>
      </c>
      <c r="F61" s="116" t="s">
        <v>155</v>
      </c>
      <c r="G61" s="129">
        <v>2</v>
      </c>
      <c r="H61" s="130">
        <v>0</v>
      </c>
      <c r="I61" s="130">
        <v>4</v>
      </c>
      <c r="J61" s="51" t="s">
        <v>37</v>
      </c>
      <c r="K61" s="131" t="s">
        <v>105</v>
      </c>
      <c r="L61" s="53" t="s">
        <v>48</v>
      </c>
    </row>
    <row r="62" spans="1:12" x14ac:dyDescent="0.2">
      <c r="A62" s="96" t="s">
        <v>158</v>
      </c>
      <c r="B62" s="97"/>
      <c r="C62" s="46" t="s">
        <v>159</v>
      </c>
      <c r="D62" s="54" t="s">
        <v>160</v>
      </c>
      <c r="E62" s="46" t="s">
        <v>97</v>
      </c>
      <c r="F62" s="48" t="s">
        <v>98</v>
      </c>
      <c r="G62" s="49">
        <v>1</v>
      </c>
      <c r="H62" s="50">
        <v>2</v>
      </c>
      <c r="I62" s="50">
        <v>4</v>
      </c>
      <c r="J62" s="51" t="s">
        <v>26</v>
      </c>
      <c r="K62" s="52" t="s">
        <v>105</v>
      </c>
      <c r="L62" s="53" t="s">
        <v>48</v>
      </c>
    </row>
    <row r="63" spans="1:12" x14ac:dyDescent="0.2">
      <c r="A63" s="54"/>
      <c r="B63" s="109"/>
      <c r="C63" s="46" t="s">
        <v>161</v>
      </c>
      <c r="D63" s="54" t="s">
        <v>162</v>
      </c>
      <c r="E63" s="46"/>
      <c r="F63" s="132"/>
      <c r="G63" s="49">
        <v>2</v>
      </c>
      <c r="H63" s="50">
        <v>0</v>
      </c>
      <c r="I63" s="50">
        <v>3</v>
      </c>
      <c r="J63" s="51" t="s">
        <v>109</v>
      </c>
      <c r="K63" s="52" t="s">
        <v>99</v>
      </c>
      <c r="L63" s="53"/>
    </row>
    <row r="64" spans="1:12" x14ac:dyDescent="0.2">
      <c r="A64" s="119"/>
      <c r="B64" s="97"/>
      <c r="C64" s="46" t="s">
        <v>163</v>
      </c>
      <c r="D64" s="54" t="s">
        <v>164</v>
      </c>
      <c r="E64" s="117"/>
      <c r="F64" s="118"/>
      <c r="G64" s="49">
        <v>0</v>
      </c>
      <c r="H64" s="50">
        <v>2</v>
      </c>
      <c r="I64" s="50">
        <v>3</v>
      </c>
      <c r="J64" s="51"/>
      <c r="K64" s="52" t="s">
        <v>128</v>
      </c>
      <c r="L64" s="53"/>
    </row>
    <row r="65" spans="1:12" x14ac:dyDescent="0.2">
      <c r="A65" s="119"/>
      <c r="B65" s="97"/>
      <c r="C65" s="46" t="s">
        <v>165</v>
      </c>
      <c r="D65" s="54" t="s">
        <v>166</v>
      </c>
      <c r="E65" s="117"/>
      <c r="F65" s="118"/>
      <c r="G65" s="49">
        <v>1</v>
      </c>
      <c r="H65" s="50">
        <v>2</v>
      </c>
      <c r="I65" s="50">
        <v>5</v>
      </c>
      <c r="J65" s="51"/>
      <c r="K65" s="52" t="s">
        <v>131</v>
      </c>
      <c r="L65" s="53"/>
    </row>
    <row r="66" spans="1:12" x14ac:dyDescent="0.2">
      <c r="A66" s="119"/>
      <c r="B66" s="97"/>
      <c r="C66" s="46" t="s">
        <v>167</v>
      </c>
      <c r="D66" s="54" t="s">
        <v>168</v>
      </c>
      <c r="E66" s="117"/>
      <c r="F66" s="118"/>
      <c r="G66" s="49">
        <v>1</v>
      </c>
      <c r="H66" s="50">
        <v>2</v>
      </c>
      <c r="I66" s="50">
        <v>5</v>
      </c>
      <c r="J66" s="51"/>
      <c r="K66" s="52" t="s">
        <v>131</v>
      </c>
      <c r="L66" s="53"/>
    </row>
    <row r="67" spans="1:12" ht="17" thickBot="1" x14ac:dyDescent="0.25">
      <c r="A67" s="120"/>
      <c r="B67" s="121"/>
      <c r="C67" s="59" t="s">
        <v>169</v>
      </c>
      <c r="D67" s="54" t="s">
        <v>170</v>
      </c>
      <c r="E67" s="99"/>
      <c r="F67" s="100"/>
      <c r="G67" s="62">
        <v>1</v>
      </c>
      <c r="H67" s="112">
        <v>2</v>
      </c>
      <c r="I67" s="122">
        <v>5</v>
      </c>
      <c r="J67" s="64"/>
      <c r="K67" s="65" t="s">
        <v>131</v>
      </c>
      <c r="L67" s="66"/>
    </row>
    <row r="68" spans="1:12" ht="17" thickBot="1" x14ac:dyDescent="0.25">
      <c r="A68" s="67"/>
      <c r="B68" s="68"/>
      <c r="C68" s="69"/>
      <c r="D68" s="69" t="s">
        <v>132</v>
      </c>
      <c r="E68" s="114"/>
      <c r="F68" s="114"/>
      <c r="G68" s="133">
        <f t="shared" ref="G68:I68" si="5">SUM(G60:G67)</f>
        <v>10</v>
      </c>
      <c r="H68" s="134">
        <f t="shared" si="5"/>
        <v>10</v>
      </c>
      <c r="I68" s="135">
        <f t="shared" si="5"/>
        <v>32</v>
      </c>
      <c r="J68" s="92"/>
      <c r="K68" s="75"/>
      <c r="L68" s="76"/>
    </row>
    <row r="69" spans="1:12" ht="17" thickBot="1" x14ac:dyDescent="0.25">
      <c r="A69" s="136" t="s">
        <v>171</v>
      </c>
      <c r="B69" s="21"/>
      <c r="C69" s="21"/>
      <c r="D69" s="21"/>
      <c r="E69" s="33"/>
      <c r="F69" s="137"/>
      <c r="G69" s="138"/>
      <c r="H69" s="33"/>
      <c r="I69" s="139">
        <f>I21+I30+I39+I49+I58+I68</f>
        <v>180</v>
      </c>
      <c r="J69" s="140"/>
      <c r="K69" s="141"/>
      <c r="L69" s="142"/>
    </row>
    <row r="70" spans="1:12" ht="17" thickBot="1" x14ac:dyDescent="0.25">
      <c r="A70" s="32" t="s">
        <v>172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33"/>
    </row>
    <row r="71" spans="1:12" ht="31" thickBot="1" x14ac:dyDescent="0.25">
      <c r="A71" s="37" t="s">
        <v>173</v>
      </c>
      <c r="B71" s="143" t="s">
        <v>174</v>
      </c>
      <c r="C71" s="144" t="s">
        <v>175</v>
      </c>
      <c r="D71" s="145" t="s">
        <v>176</v>
      </c>
      <c r="E71" s="146"/>
      <c r="F71" s="146"/>
      <c r="G71" s="39">
        <v>0</v>
      </c>
      <c r="H71" s="43">
        <v>2</v>
      </c>
      <c r="I71" s="147" t="s">
        <v>177</v>
      </c>
      <c r="J71" s="41" t="s">
        <v>178</v>
      </c>
      <c r="K71" s="42" t="s">
        <v>179</v>
      </c>
      <c r="L71" s="148" t="s">
        <v>180</v>
      </c>
    </row>
    <row r="72" spans="1:12" ht="31" thickBot="1" x14ac:dyDescent="0.25">
      <c r="A72" s="37" t="s">
        <v>173</v>
      </c>
      <c r="B72" s="143" t="s">
        <v>174</v>
      </c>
      <c r="C72" s="149" t="s">
        <v>181</v>
      </c>
      <c r="D72" s="150" t="s">
        <v>182</v>
      </c>
      <c r="E72" s="151"/>
      <c r="F72" s="151"/>
      <c r="G72" s="49"/>
      <c r="H72" s="53"/>
      <c r="I72" s="152">
        <v>10</v>
      </c>
      <c r="J72" s="153" t="s">
        <v>183</v>
      </c>
      <c r="K72" s="154" t="s">
        <v>179</v>
      </c>
      <c r="L72" s="155"/>
    </row>
    <row r="73" spans="1:12" ht="31" thickBot="1" x14ac:dyDescent="0.25">
      <c r="A73" s="37" t="s">
        <v>173</v>
      </c>
      <c r="B73" s="143" t="s">
        <v>174</v>
      </c>
      <c r="C73" s="156" t="s">
        <v>184</v>
      </c>
      <c r="D73" s="157" t="s">
        <v>185</v>
      </c>
      <c r="E73" s="158"/>
      <c r="F73" s="158"/>
      <c r="G73" s="159" t="s">
        <v>186</v>
      </c>
      <c r="H73" s="160"/>
      <c r="I73" s="63">
        <v>20</v>
      </c>
      <c r="J73" s="64" t="s">
        <v>187</v>
      </c>
      <c r="K73" s="65" t="s">
        <v>179</v>
      </c>
      <c r="L73" s="66"/>
    </row>
    <row r="74" spans="1:12" ht="17" thickBot="1" x14ac:dyDescent="0.25">
      <c r="A74" s="67"/>
      <c r="B74" s="161"/>
      <c r="C74" s="162" t="s">
        <v>188</v>
      </c>
      <c r="D74" s="70"/>
      <c r="E74" s="70"/>
      <c r="F74" s="70"/>
      <c r="G74" s="89">
        <v>0</v>
      </c>
      <c r="H74" s="163">
        <v>2</v>
      </c>
      <c r="I74" s="90">
        <v>30</v>
      </c>
      <c r="J74" s="92"/>
      <c r="K74" s="75"/>
      <c r="L74" s="76"/>
    </row>
    <row r="75" spans="1:12" ht="17" thickBot="1" x14ac:dyDescent="0.25">
      <c r="A75" s="164" t="s">
        <v>189</v>
      </c>
      <c r="B75" s="21"/>
      <c r="C75" s="21"/>
      <c r="D75" s="21"/>
      <c r="E75" s="33"/>
      <c r="F75" s="165" t="s">
        <v>11</v>
      </c>
      <c r="G75" s="166">
        <f t="shared" ref="G75:I75" si="6">G68+G58+G49+G39+G30+G21+G74</f>
        <v>50</v>
      </c>
      <c r="H75" s="167">
        <f t="shared" si="6"/>
        <v>77</v>
      </c>
      <c r="I75" s="168">
        <f t="shared" si="6"/>
        <v>210</v>
      </c>
      <c r="J75" s="140"/>
      <c r="K75" s="141"/>
      <c r="L75" s="142"/>
    </row>
    <row r="76" spans="1:12" ht="17" thickBo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7" thickBot="1" x14ac:dyDescent="0.25">
      <c r="A77" s="169" t="s">
        <v>190</v>
      </c>
      <c r="B77" s="169"/>
      <c r="C77" s="170" t="s">
        <v>191</v>
      </c>
      <c r="D77" s="141" t="s">
        <v>192</v>
      </c>
      <c r="E77" s="171" t="s">
        <v>193</v>
      </c>
      <c r="F77" s="172" t="s">
        <v>194</v>
      </c>
      <c r="G77" s="173">
        <v>0</v>
      </c>
      <c r="H77" s="174">
        <v>2</v>
      </c>
      <c r="I77" s="93" t="s">
        <v>195</v>
      </c>
      <c r="J77" s="173" t="s">
        <v>178</v>
      </c>
      <c r="K77" s="175"/>
      <c r="L77" s="176" t="s">
        <v>53</v>
      </c>
    </row>
    <row r="78" spans="1:12" x14ac:dyDescent="0.2">
      <c r="A78" s="177" t="s">
        <v>196</v>
      </c>
      <c r="B78" s="178"/>
      <c r="C78" s="178"/>
      <c r="D78" s="2"/>
      <c r="E78" s="2"/>
      <c r="F78" s="2"/>
      <c r="G78" s="179"/>
      <c r="H78" s="179"/>
      <c r="I78" s="179"/>
      <c r="J78" s="179"/>
      <c r="K78" s="179"/>
      <c r="L78" s="179"/>
    </row>
    <row r="79" spans="1:12" x14ac:dyDescent="0.2">
      <c r="A79" s="180" t="s">
        <v>197</v>
      </c>
      <c r="B79" s="2"/>
      <c r="C79" s="181"/>
      <c r="D79" s="2"/>
      <c r="E79" s="2"/>
      <c r="F79" s="2"/>
      <c r="G79" s="179"/>
      <c r="H79" s="179"/>
      <c r="I79" s="179"/>
      <c r="J79" s="179"/>
      <c r="K79" s="179"/>
      <c r="L79" s="179"/>
    </row>
    <row r="80" spans="1:12" x14ac:dyDescent="0.2">
      <c r="A80" s="180"/>
      <c r="B80" s="2"/>
      <c r="C80" s="181"/>
      <c r="D80" s="2"/>
      <c r="E80" s="2"/>
      <c r="F80" s="2"/>
      <c r="G80" s="179"/>
      <c r="H80" s="179"/>
      <c r="I80" s="179"/>
      <c r="J80" s="179"/>
      <c r="K80" s="179"/>
      <c r="L80" s="179"/>
    </row>
    <row r="81" spans="1:12" x14ac:dyDescent="0.2">
      <c r="A81" s="9" t="s">
        <v>198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">
      <c r="A83" s="182" t="s">
        <v>199</v>
      </c>
      <c r="B83" s="183"/>
      <c r="C83" s="182"/>
      <c r="D83" s="184"/>
      <c r="E83" s="184"/>
      <c r="F83" s="184"/>
      <c r="G83" s="184"/>
      <c r="H83" s="184"/>
      <c r="I83" s="184"/>
      <c r="J83" s="12"/>
      <c r="K83" s="12"/>
      <c r="L83" s="12"/>
    </row>
    <row r="84" spans="1:12" ht="17" thickBo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" thickBot="1" x14ac:dyDescent="0.25">
      <c r="A85" s="185" t="s">
        <v>7</v>
      </c>
      <c r="B85" s="186"/>
      <c r="C85" s="187" t="s">
        <v>8</v>
      </c>
      <c r="D85" s="19" t="s">
        <v>200</v>
      </c>
      <c r="E85" s="188" t="s">
        <v>10</v>
      </c>
      <c r="F85" s="188" t="s">
        <v>11</v>
      </c>
      <c r="G85" s="20" t="s">
        <v>12</v>
      </c>
      <c r="H85" s="21"/>
      <c r="I85" s="19" t="s">
        <v>13</v>
      </c>
      <c r="J85" s="22" t="s">
        <v>201</v>
      </c>
      <c r="K85" s="23" t="s">
        <v>15</v>
      </c>
      <c r="L85" s="18" t="s">
        <v>202</v>
      </c>
    </row>
    <row r="86" spans="1:12" ht="17" thickBot="1" x14ac:dyDescent="0.25">
      <c r="A86" s="24" t="s">
        <v>17</v>
      </c>
      <c r="B86" s="189" t="s">
        <v>18</v>
      </c>
      <c r="C86" s="190"/>
      <c r="D86" s="27"/>
      <c r="E86" s="27"/>
      <c r="F86" s="27"/>
      <c r="G86" s="28" t="s">
        <v>203</v>
      </c>
      <c r="H86" s="29" t="s">
        <v>204</v>
      </c>
      <c r="I86" s="27"/>
      <c r="J86" s="30"/>
      <c r="K86" s="31"/>
      <c r="L86" s="26"/>
    </row>
    <row r="87" spans="1:12" ht="17" thickBot="1" x14ac:dyDescent="0.25">
      <c r="A87" s="32" t="s">
        <v>205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33"/>
    </row>
    <row r="88" spans="1:12" x14ac:dyDescent="0.2">
      <c r="A88" s="34"/>
      <c r="B88" s="35"/>
      <c r="C88" s="36" t="s">
        <v>206</v>
      </c>
      <c r="D88" s="191" t="s">
        <v>207</v>
      </c>
      <c r="E88" s="192"/>
      <c r="F88" s="192"/>
      <c r="G88" s="39">
        <v>2</v>
      </c>
      <c r="H88" s="43">
        <v>0</v>
      </c>
      <c r="I88" s="40">
        <v>3</v>
      </c>
      <c r="J88" s="39" t="s">
        <v>37</v>
      </c>
      <c r="K88" s="42" t="s">
        <v>99</v>
      </c>
      <c r="L88" s="43" t="s">
        <v>28</v>
      </c>
    </row>
    <row r="89" spans="1:12" x14ac:dyDescent="0.2">
      <c r="A89" s="193"/>
      <c r="B89" s="194"/>
      <c r="C89" s="127" t="s">
        <v>208</v>
      </c>
      <c r="D89" s="195" t="s">
        <v>209</v>
      </c>
      <c r="E89" s="196"/>
      <c r="F89" s="196"/>
      <c r="G89" s="49">
        <v>2</v>
      </c>
      <c r="H89" s="53">
        <v>0</v>
      </c>
      <c r="I89" s="130">
        <v>3</v>
      </c>
      <c r="J89" s="129" t="s">
        <v>37</v>
      </c>
      <c r="K89" s="131" t="s">
        <v>99</v>
      </c>
      <c r="L89" s="197" t="s">
        <v>28</v>
      </c>
    </row>
    <row r="90" spans="1:12" x14ac:dyDescent="0.2">
      <c r="A90" s="198"/>
      <c r="B90" s="45"/>
      <c r="C90" s="46" t="s">
        <v>210</v>
      </c>
      <c r="D90" s="199" t="s">
        <v>211</v>
      </c>
      <c r="E90" s="200" t="s">
        <v>212</v>
      </c>
      <c r="F90" s="201" t="s">
        <v>104</v>
      </c>
      <c r="G90" s="49">
        <v>2</v>
      </c>
      <c r="H90" s="53">
        <v>0</v>
      </c>
      <c r="I90" s="50">
        <v>3</v>
      </c>
      <c r="J90" s="129" t="s">
        <v>37</v>
      </c>
      <c r="K90" s="52" t="s">
        <v>99</v>
      </c>
      <c r="L90" s="53" t="s">
        <v>28</v>
      </c>
    </row>
    <row r="91" spans="1:12" ht="17" thickBot="1" x14ac:dyDescent="0.25">
      <c r="A91" s="198"/>
      <c r="B91" s="45"/>
      <c r="C91" s="59" t="s">
        <v>213</v>
      </c>
      <c r="D91" s="202" t="s">
        <v>214</v>
      </c>
      <c r="E91" s="203"/>
      <c r="F91" s="203"/>
      <c r="G91" s="62">
        <v>2</v>
      </c>
      <c r="H91" s="66">
        <v>0</v>
      </c>
      <c r="I91" s="63">
        <v>3</v>
      </c>
      <c r="J91" s="49" t="s">
        <v>37</v>
      </c>
      <c r="K91" s="52" t="s">
        <v>99</v>
      </c>
      <c r="L91" s="53" t="s">
        <v>215</v>
      </c>
    </row>
    <row r="92" spans="1:12" ht="17" thickBot="1" x14ac:dyDescent="0.25">
      <c r="A92" s="32" t="s">
        <v>216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33"/>
    </row>
    <row r="93" spans="1:12" x14ac:dyDescent="0.2">
      <c r="A93" s="44"/>
      <c r="B93" s="45"/>
      <c r="C93" s="204" t="s">
        <v>217</v>
      </c>
      <c r="D93" s="191" t="s">
        <v>218</v>
      </c>
      <c r="E93" s="192"/>
      <c r="F93" s="192"/>
      <c r="G93" s="39">
        <v>2</v>
      </c>
      <c r="H93" s="43">
        <v>0</v>
      </c>
      <c r="I93" s="40">
        <v>3</v>
      </c>
      <c r="J93" s="39" t="s">
        <v>37</v>
      </c>
      <c r="K93" s="52" t="s">
        <v>99</v>
      </c>
      <c r="L93" s="53" t="s">
        <v>28</v>
      </c>
    </row>
    <row r="94" spans="1:12" x14ac:dyDescent="0.2">
      <c r="A94" s="198"/>
      <c r="B94" s="45"/>
      <c r="C94" s="205" t="s">
        <v>219</v>
      </c>
      <c r="D94" s="195" t="s">
        <v>220</v>
      </c>
      <c r="E94" s="206" t="s">
        <v>97</v>
      </c>
      <c r="F94" s="207" t="s">
        <v>98</v>
      </c>
      <c r="G94" s="49">
        <v>2</v>
      </c>
      <c r="H94" s="53">
        <v>0</v>
      </c>
      <c r="I94" s="130">
        <v>3</v>
      </c>
      <c r="J94" s="129" t="s">
        <v>37</v>
      </c>
      <c r="K94" s="52" t="s">
        <v>99</v>
      </c>
      <c r="L94" s="197" t="s">
        <v>215</v>
      </c>
    </row>
    <row r="95" spans="1:12" ht="17" thickBot="1" x14ac:dyDescent="0.25">
      <c r="A95" s="44"/>
      <c r="B95" s="45"/>
      <c r="C95" s="204" t="s">
        <v>221</v>
      </c>
      <c r="D95" s="202" t="s">
        <v>222</v>
      </c>
      <c r="E95" s="208"/>
      <c r="F95" s="208"/>
      <c r="G95" s="49">
        <v>2</v>
      </c>
      <c r="H95" s="53">
        <v>0</v>
      </c>
      <c r="I95" s="50">
        <v>3</v>
      </c>
      <c r="J95" s="49" t="s">
        <v>37</v>
      </c>
      <c r="K95" s="52" t="s">
        <v>99</v>
      </c>
      <c r="L95" s="53" t="s">
        <v>28</v>
      </c>
    </row>
    <row r="96" spans="1:12" ht="17" thickBot="1" x14ac:dyDescent="0.25">
      <c r="A96" s="32" t="s">
        <v>223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33"/>
    </row>
    <row r="97" spans="1:12" x14ac:dyDescent="0.2">
      <c r="A97" s="44"/>
      <c r="B97" s="45"/>
      <c r="C97" s="209" t="s">
        <v>224</v>
      </c>
      <c r="D97" s="210" t="s">
        <v>225</v>
      </c>
      <c r="E97" s="211"/>
      <c r="F97" s="211"/>
      <c r="G97" s="212">
        <v>2</v>
      </c>
      <c r="H97" s="213">
        <v>0</v>
      </c>
      <c r="I97" s="214">
        <v>3</v>
      </c>
      <c r="J97" s="129" t="s">
        <v>37</v>
      </c>
      <c r="K97" s="215" t="s">
        <v>99</v>
      </c>
      <c r="L97" s="213" t="s">
        <v>28</v>
      </c>
    </row>
    <row r="98" spans="1:12" ht="31" thickBot="1" x14ac:dyDescent="0.25">
      <c r="A98" s="193"/>
      <c r="B98" s="45"/>
      <c r="C98" s="127" t="s">
        <v>226</v>
      </c>
      <c r="D98" s="195" t="s">
        <v>227</v>
      </c>
      <c r="E98" s="216" t="s">
        <v>137</v>
      </c>
      <c r="F98" s="207" t="s">
        <v>138</v>
      </c>
      <c r="G98" s="49">
        <v>0</v>
      </c>
      <c r="H98" s="53">
        <v>2</v>
      </c>
      <c r="I98" s="130">
        <v>3</v>
      </c>
      <c r="J98" s="129" t="s">
        <v>37</v>
      </c>
      <c r="K98" s="52" t="s">
        <v>99</v>
      </c>
      <c r="L98" s="197" t="s">
        <v>53</v>
      </c>
    </row>
    <row r="99" spans="1:12" ht="31" thickBot="1" x14ac:dyDescent="0.25">
      <c r="A99" s="118" t="s">
        <v>45</v>
      </c>
      <c r="B99" s="118" t="s">
        <v>68</v>
      </c>
      <c r="C99" s="59" t="s">
        <v>228</v>
      </c>
      <c r="D99" s="202" t="s">
        <v>229</v>
      </c>
      <c r="E99" s="216" t="s">
        <v>212</v>
      </c>
      <c r="F99" s="217" t="s">
        <v>104</v>
      </c>
      <c r="G99" s="62">
        <v>2</v>
      </c>
      <c r="H99" s="66">
        <v>0</v>
      </c>
      <c r="I99" s="63">
        <v>3</v>
      </c>
      <c r="J99" s="62" t="s">
        <v>37</v>
      </c>
      <c r="K99" s="65" t="s">
        <v>99</v>
      </c>
      <c r="L99" s="66" t="s">
        <v>28</v>
      </c>
    </row>
    <row r="100" spans="1:12" x14ac:dyDescent="0.2">
      <c r="A100" s="218"/>
      <c r="B100" s="218"/>
      <c r="C100" s="219"/>
      <c r="D100" s="218"/>
      <c r="E100" s="218"/>
      <c r="F100" s="218"/>
      <c r="G100" s="179"/>
      <c r="H100" s="179"/>
      <c r="I100" s="179"/>
      <c r="J100" s="179"/>
      <c r="K100" s="179"/>
      <c r="L100" s="179"/>
    </row>
    <row r="101" spans="1:12" x14ac:dyDescent="0.2">
      <c r="A101" s="9" t="s">
        <v>230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">
      <c r="A103" s="220" t="s">
        <v>231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7" thickBot="1" x14ac:dyDescent="0.25">
      <c r="A104" s="221"/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</row>
    <row r="105" spans="1:12" ht="17" thickBot="1" x14ac:dyDescent="0.25">
      <c r="A105" s="16" t="s">
        <v>7</v>
      </c>
      <c r="B105" s="17"/>
      <c r="C105" s="18" t="s">
        <v>8</v>
      </c>
      <c r="D105" s="19" t="s">
        <v>232</v>
      </c>
      <c r="E105" s="19" t="s">
        <v>10</v>
      </c>
      <c r="F105" s="19" t="s">
        <v>11</v>
      </c>
      <c r="G105" s="20" t="s">
        <v>12</v>
      </c>
      <c r="H105" s="21"/>
      <c r="I105" s="19" t="s">
        <v>13</v>
      </c>
      <c r="J105" s="22" t="s">
        <v>201</v>
      </c>
      <c r="K105" s="23" t="s">
        <v>15</v>
      </c>
      <c r="L105" s="18" t="s">
        <v>202</v>
      </c>
    </row>
    <row r="106" spans="1:12" ht="17" thickBot="1" x14ac:dyDescent="0.25">
      <c r="A106" s="24" t="s">
        <v>17</v>
      </c>
      <c r="B106" s="25" t="s">
        <v>18</v>
      </c>
      <c r="C106" s="26"/>
      <c r="D106" s="27"/>
      <c r="E106" s="27"/>
      <c r="F106" s="27"/>
      <c r="G106" s="28" t="s">
        <v>203</v>
      </c>
      <c r="H106" s="29" t="s">
        <v>204</v>
      </c>
      <c r="I106" s="27"/>
      <c r="J106" s="30"/>
      <c r="K106" s="31"/>
      <c r="L106" s="26"/>
    </row>
    <row r="107" spans="1:12" ht="17" thickBot="1" x14ac:dyDescent="0.25">
      <c r="A107" s="32" t="s">
        <v>233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33"/>
    </row>
    <row r="108" spans="1:12" x14ac:dyDescent="0.2">
      <c r="A108" s="222"/>
      <c r="B108" s="223"/>
      <c r="C108" s="36" t="s">
        <v>234</v>
      </c>
      <c r="D108" s="191" t="s">
        <v>235</v>
      </c>
      <c r="E108" s="224" t="s">
        <v>137</v>
      </c>
      <c r="F108" s="225" t="s">
        <v>138</v>
      </c>
      <c r="G108" s="39">
        <v>0</v>
      </c>
      <c r="H108" s="43">
        <v>2</v>
      </c>
      <c r="I108" s="40">
        <v>4</v>
      </c>
      <c r="J108" s="51" t="s">
        <v>37</v>
      </c>
      <c r="K108" s="52" t="s">
        <v>128</v>
      </c>
      <c r="L108" s="53" t="s">
        <v>48</v>
      </c>
    </row>
    <row r="109" spans="1:12" ht="17" thickBot="1" x14ac:dyDescent="0.25">
      <c r="A109" s="226"/>
      <c r="B109" s="97"/>
      <c r="C109" s="59" t="s">
        <v>236</v>
      </c>
      <c r="D109" s="202" t="s">
        <v>237</v>
      </c>
      <c r="E109" s="227" t="s">
        <v>46</v>
      </c>
      <c r="F109" s="228" t="s">
        <v>47</v>
      </c>
      <c r="G109" s="49">
        <v>0</v>
      </c>
      <c r="H109" s="53">
        <v>2</v>
      </c>
      <c r="I109" s="50">
        <v>3</v>
      </c>
      <c r="J109" s="129" t="s">
        <v>37</v>
      </c>
      <c r="K109" s="52" t="s">
        <v>128</v>
      </c>
      <c r="L109" s="53" t="s">
        <v>48</v>
      </c>
    </row>
    <row r="110" spans="1:12" ht="17" thickBot="1" x14ac:dyDescent="0.25">
      <c r="A110" s="32" t="s">
        <v>238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33"/>
    </row>
    <row r="111" spans="1:12" x14ac:dyDescent="0.2">
      <c r="A111" s="118" t="s">
        <v>88</v>
      </c>
      <c r="B111" s="97"/>
      <c r="C111" s="204" t="s">
        <v>239</v>
      </c>
      <c r="D111" s="229"/>
      <c r="E111" s="191"/>
      <c r="F111" s="192"/>
      <c r="G111" s="39">
        <v>0</v>
      </c>
      <c r="H111" s="43">
        <v>2</v>
      </c>
      <c r="I111" s="50">
        <v>4</v>
      </c>
      <c r="J111" s="51" t="s">
        <v>37</v>
      </c>
      <c r="K111" s="52" t="s">
        <v>128</v>
      </c>
      <c r="L111" s="53" t="s">
        <v>48</v>
      </c>
    </row>
    <row r="112" spans="1:12" ht="17" thickBot="1" x14ac:dyDescent="0.25">
      <c r="A112" s="118" t="s">
        <v>96</v>
      </c>
      <c r="B112" s="118" t="s">
        <v>100</v>
      </c>
      <c r="C112" s="205" t="s">
        <v>240</v>
      </c>
      <c r="D112" s="109" t="s">
        <v>241</v>
      </c>
      <c r="E112" s="230" t="s">
        <v>242</v>
      </c>
      <c r="F112" s="231" t="s">
        <v>72</v>
      </c>
      <c r="G112" s="49">
        <v>2</v>
      </c>
      <c r="H112" s="53">
        <v>0</v>
      </c>
      <c r="I112" s="130">
        <v>3</v>
      </c>
      <c r="J112" s="129" t="s">
        <v>37</v>
      </c>
      <c r="K112" s="131" t="s">
        <v>128</v>
      </c>
      <c r="L112" s="53" t="s">
        <v>48</v>
      </c>
    </row>
    <row r="113" spans="1:12" ht="17" thickBot="1" x14ac:dyDescent="0.25">
      <c r="A113" s="32" t="s">
        <v>243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33"/>
    </row>
    <row r="114" spans="1:12" x14ac:dyDescent="0.2">
      <c r="A114" s="119"/>
      <c r="B114" s="97"/>
      <c r="C114" s="204" t="s">
        <v>244</v>
      </c>
      <c r="D114" s="191"/>
      <c r="E114" s="196"/>
      <c r="F114" s="196"/>
      <c r="G114" s="49">
        <v>0</v>
      </c>
      <c r="H114" s="53">
        <v>2</v>
      </c>
      <c r="I114" s="50">
        <v>3</v>
      </c>
      <c r="J114" s="39" t="s">
        <v>26</v>
      </c>
      <c r="K114" s="42" t="s">
        <v>128</v>
      </c>
      <c r="L114" s="43" t="s">
        <v>53</v>
      </c>
    </row>
    <row r="115" spans="1:12" ht="17" thickBot="1" x14ac:dyDescent="0.25">
      <c r="A115" s="232"/>
      <c r="B115" s="233"/>
      <c r="C115" s="204"/>
      <c r="D115" s="195" t="s">
        <v>245</v>
      </c>
      <c r="E115" s="206" t="s">
        <v>246</v>
      </c>
      <c r="F115" s="207" t="s">
        <v>75</v>
      </c>
      <c r="G115" s="49"/>
      <c r="H115" s="53"/>
      <c r="I115" s="50"/>
      <c r="J115" s="129"/>
      <c r="K115" s="131"/>
      <c r="L115" s="197"/>
    </row>
    <row r="116" spans="1:12" ht="30" x14ac:dyDescent="0.2">
      <c r="A116" s="234" t="s">
        <v>61</v>
      </c>
      <c r="B116" s="233"/>
      <c r="C116" s="235" t="s">
        <v>247</v>
      </c>
      <c r="D116" s="236" t="s">
        <v>248</v>
      </c>
      <c r="E116" s="237"/>
      <c r="F116" s="237"/>
      <c r="G116" s="49">
        <v>0</v>
      </c>
      <c r="H116" s="53">
        <v>2</v>
      </c>
      <c r="I116" s="50">
        <v>3</v>
      </c>
      <c r="J116" s="49" t="s">
        <v>26</v>
      </c>
      <c r="K116" s="52" t="s">
        <v>128</v>
      </c>
      <c r="L116" s="53" t="s">
        <v>28</v>
      </c>
    </row>
    <row r="117" spans="1:12" ht="17" thickBot="1" x14ac:dyDescent="0.25">
      <c r="A117" s="238"/>
      <c r="B117" s="98"/>
      <c r="C117" s="239" t="s">
        <v>249</v>
      </c>
      <c r="D117" s="240"/>
      <c r="E117" s="241"/>
      <c r="F117" s="241"/>
      <c r="G117" s="62">
        <v>0</v>
      </c>
      <c r="H117" s="66">
        <v>2</v>
      </c>
      <c r="I117" s="76">
        <v>3</v>
      </c>
      <c r="J117" s="242" t="s">
        <v>26</v>
      </c>
      <c r="K117" s="243" t="s">
        <v>128</v>
      </c>
      <c r="L117" s="244" t="s">
        <v>53</v>
      </c>
    </row>
    <row r="118" spans="1:12" ht="17" thickBot="1" x14ac:dyDescent="0.25">
      <c r="A118" s="245" t="s">
        <v>250</v>
      </c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7"/>
    </row>
    <row r="119" spans="1:12" ht="31" thickBot="1" x14ac:dyDescent="0.25">
      <c r="A119" s="248"/>
      <c r="B119" s="249"/>
      <c r="C119" s="250" t="s">
        <v>251</v>
      </c>
      <c r="D119" s="251" t="s">
        <v>252</v>
      </c>
      <c r="E119" s="251"/>
      <c r="F119" s="251"/>
      <c r="G119" s="62"/>
      <c r="H119" s="66"/>
      <c r="I119" s="63" t="s">
        <v>253</v>
      </c>
      <c r="J119" s="173"/>
      <c r="K119" s="175" t="s">
        <v>128</v>
      </c>
      <c r="L119" s="176"/>
    </row>
    <row r="120" spans="1:12" x14ac:dyDescent="0.2">
      <c r="A120" s="252" t="s">
        <v>254</v>
      </c>
      <c r="B120" s="253"/>
      <c r="C120" s="253"/>
      <c r="D120" s="253"/>
      <c r="E120" s="253"/>
      <c r="F120" s="253"/>
      <c r="G120" s="2"/>
      <c r="H120" s="2"/>
      <c r="I120" s="2"/>
      <c r="J120" s="2"/>
      <c r="K120" s="2"/>
      <c r="L120" s="2"/>
    </row>
    <row r="121" spans="1:12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">
      <c r="A122" s="9" t="s">
        <v>255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">
      <c r="A123" s="181" t="s">
        <v>256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2" ht="17" thickBot="1" x14ac:dyDescent="0.25">
      <c r="A124" s="254" t="s">
        <v>257</v>
      </c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</row>
    <row r="125" spans="1:12" ht="17" thickBot="1" x14ac:dyDescent="0.25">
      <c r="A125" s="16" t="s">
        <v>7</v>
      </c>
      <c r="B125" s="17"/>
      <c r="C125" s="18" t="s">
        <v>8</v>
      </c>
      <c r="D125" s="19" t="s">
        <v>200</v>
      </c>
      <c r="E125" s="188" t="s">
        <v>10</v>
      </c>
      <c r="F125" s="256" t="s">
        <v>11</v>
      </c>
      <c r="G125" s="20" t="s">
        <v>12</v>
      </c>
      <c r="H125" s="21"/>
      <c r="I125" s="19" t="s">
        <v>13</v>
      </c>
      <c r="J125" s="22" t="s">
        <v>201</v>
      </c>
      <c r="K125" s="23" t="s">
        <v>15</v>
      </c>
      <c r="L125" s="18" t="s">
        <v>202</v>
      </c>
    </row>
    <row r="126" spans="1:12" ht="17" thickBot="1" x14ac:dyDescent="0.25">
      <c r="A126" s="24" t="s">
        <v>17</v>
      </c>
      <c r="B126" s="25" t="s">
        <v>18</v>
      </c>
      <c r="C126" s="26"/>
      <c r="D126" s="27"/>
      <c r="E126" s="27"/>
      <c r="F126" s="27"/>
      <c r="G126" s="28" t="s">
        <v>203</v>
      </c>
      <c r="H126" s="29" t="s">
        <v>204</v>
      </c>
      <c r="I126" s="27"/>
      <c r="J126" s="30"/>
      <c r="K126" s="31"/>
      <c r="L126" s="26"/>
    </row>
    <row r="127" spans="1:12" ht="17" thickBot="1" x14ac:dyDescent="0.25">
      <c r="A127" s="32" t="s">
        <v>258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33"/>
    </row>
    <row r="128" spans="1:12" ht="31" thickBot="1" x14ac:dyDescent="0.25">
      <c r="A128" s="78" t="s">
        <v>45</v>
      </c>
      <c r="B128" s="257"/>
      <c r="C128" s="258" t="s">
        <v>259</v>
      </c>
      <c r="D128" s="191" t="s">
        <v>260</v>
      </c>
      <c r="E128" s="259" t="s">
        <v>154</v>
      </c>
      <c r="F128" s="260" t="s">
        <v>155</v>
      </c>
      <c r="G128" s="62">
        <v>2</v>
      </c>
      <c r="H128" s="66">
        <v>1</v>
      </c>
      <c r="I128" s="63">
        <v>4</v>
      </c>
      <c r="J128" s="62" t="s">
        <v>37</v>
      </c>
      <c r="K128" s="65" t="s">
        <v>131</v>
      </c>
      <c r="L128" s="66" t="s">
        <v>48</v>
      </c>
    </row>
    <row r="129" spans="1:12" ht="17" thickBot="1" x14ac:dyDescent="0.25">
      <c r="A129" s="32" t="s">
        <v>261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33"/>
    </row>
    <row r="130" spans="1:12" ht="30" x14ac:dyDescent="0.2">
      <c r="A130" s="78" t="s">
        <v>45</v>
      </c>
      <c r="B130" s="35"/>
      <c r="C130" s="261" t="s">
        <v>262</v>
      </c>
      <c r="D130" s="262" t="s">
        <v>263</v>
      </c>
      <c r="E130" s="263" t="s">
        <v>46</v>
      </c>
      <c r="F130" s="38" t="s">
        <v>47</v>
      </c>
      <c r="G130" s="42">
        <v>1</v>
      </c>
      <c r="H130" s="43">
        <v>2</v>
      </c>
      <c r="I130" s="40">
        <v>4</v>
      </c>
      <c r="J130" s="39" t="s">
        <v>26</v>
      </c>
      <c r="K130" s="42" t="s">
        <v>131</v>
      </c>
      <c r="L130" s="43" t="s">
        <v>48</v>
      </c>
    </row>
    <row r="131" spans="1:12" ht="31" thickBot="1" x14ac:dyDescent="0.25">
      <c r="A131" s="78" t="s">
        <v>45</v>
      </c>
      <c r="B131" s="2"/>
      <c r="C131" s="264" t="s">
        <v>264</v>
      </c>
      <c r="D131" s="202" t="s">
        <v>265</v>
      </c>
      <c r="E131" s="265" t="s">
        <v>154</v>
      </c>
      <c r="F131" s="61" t="s">
        <v>155</v>
      </c>
      <c r="G131" s="266">
        <v>1</v>
      </c>
      <c r="H131" s="267">
        <v>2</v>
      </c>
      <c r="I131" s="15">
        <v>4</v>
      </c>
      <c r="J131" s="268" t="s">
        <v>37</v>
      </c>
      <c r="K131" s="269" t="s">
        <v>131</v>
      </c>
      <c r="L131" s="267" t="s">
        <v>48</v>
      </c>
    </row>
    <row r="132" spans="1:12" ht="17" thickBot="1" x14ac:dyDescent="0.25">
      <c r="A132" s="32" t="s">
        <v>266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33"/>
    </row>
    <row r="133" spans="1:12" ht="30" x14ac:dyDescent="0.2">
      <c r="A133" s="107" t="s">
        <v>263</v>
      </c>
      <c r="B133" s="45"/>
      <c r="C133" s="261" t="s">
        <v>267</v>
      </c>
      <c r="D133" s="191" t="s">
        <v>268</v>
      </c>
      <c r="E133" s="224" t="s">
        <v>46</v>
      </c>
      <c r="F133" s="225" t="s">
        <v>47</v>
      </c>
      <c r="G133" s="39">
        <v>1</v>
      </c>
      <c r="H133" s="43">
        <v>2</v>
      </c>
      <c r="I133" s="40">
        <v>5</v>
      </c>
      <c r="J133" s="39" t="s">
        <v>26</v>
      </c>
      <c r="K133" s="42" t="s">
        <v>131</v>
      </c>
      <c r="L133" s="43" t="s">
        <v>48</v>
      </c>
    </row>
    <row r="134" spans="1:12" x14ac:dyDescent="0.2">
      <c r="A134" s="96" t="s">
        <v>88</v>
      </c>
      <c r="B134" s="257"/>
      <c r="C134" s="204" t="s">
        <v>269</v>
      </c>
      <c r="D134" s="236" t="s">
        <v>270</v>
      </c>
      <c r="E134" s="270" t="s">
        <v>46</v>
      </c>
      <c r="F134" s="271" t="s">
        <v>47</v>
      </c>
      <c r="G134" s="49">
        <v>1</v>
      </c>
      <c r="H134" s="53">
        <v>2</v>
      </c>
      <c r="I134" s="50">
        <v>5</v>
      </c>
      <c r="J134" s="49" t="s">
        <v>26</v>
      </c>
      <c r="K134" s="52" t="s">
        <v>131</v>
      </c>
      <c r="L134" s="53" t="s">
        <v>48</v>
      </c>
    </row>
    <row r="135" spans="1:12" ht="17" thickBot="1" x14ac:dyDescent="0.25">
      <c r="A135" s="272" t="s">
        <v>70</v>
      </c>
      <c r="B135" s="58"/>
      <c r="C135" s="258" t="s">
        <v>271</v>
      </c>
      <c r="D135" s="240" t="s">
        <v>272</v>
      </c>
      <c r="E135" s="273" t="s">
        <v>242</v>
      </c>
      <c r="F135" s="274" t="s">
        <v>72</v>
      </c>
      <c r="G135" s="62">
        <v>1</v>
      </c>
      <c r="H135" s="66">
        <v>2</v>
      </c>
      <c r="I135" s="63">
        <v>5</v>
      </c>
      <c r="J135" s="62" t="s">
        <v>37</v>
      </c>
      <c r="K135" s="65" t="s">
        <v>131</v>
      </c>
      <c r="L135" s="244" t="s">
        <v>48</v>
      </c>
    </row>
    <row r="137" spans="1:12" x14ac:dyDescent="0.2">
      <c r="A137" s="1" t="s">
        <v>273</v>
      </c>
    </row>
    <row r="138" spans="1:12" x14ac:dyDescent="0.2">
      <c r="A138" s="1" t="s">
        <v>274</v>
      </c>
      <c r="B138" s="1"/>
      <c r="C138" s="1"/>
      <c r="D138" s="1"/>
    </row>
    <row r="139" spans="1:12" x14ac:dyDescent="0.2">
      <c r="A139" s="1" t="s">
        <v>275</v>
      </c>
      <c r="B139" s="1"/>
      <c r="C139" s="1"/>
      <c r="D139" s="1"/>
    </row>
    <row r="140" spans="1:12" x14ac:dyDescent="0.2">
      <c r="A140" s="1" t="s">
        <v>276</v>
      </c>
      <c r="B140" s="1"/>
      <c r="C140" s="1"/>
      <c r="D140" s="1"/>
    </row>
    <row r="141" spans="1:12" x14ac:dyDescent="0.2">
      <c r="A141" s="1" t="s">
        <v>277</v>
      </c>
      <c r="B141" s="1"/>
      <c r="C141" s="1"/>
      <c r="D141" s="1"/>
    </row>
  </sheetData>
  <mergeCells count="71">
    <mergeCell ref="A132:L132"/>
    <mergeCell ref="I125:I126"/>
    <mergeCell ref="J125:J126"/>
    <mergeCell ref="K125:K126"/>
    <mergeCell ref="L125:L126"/>
    <mergeCell ref="A127:L127"/>
    <mergeCell ref="A129:L129"/>
    <mergeCell ref="A113:L113"/>
    <mergeCell ref="A118:L118"/>
    <mergeCell ref="A122:L122"/>
    <mergeCell ref="A124:L124"/>
    <mergeCell ref="A125:B125"/>
    <mergeCell ref="C125:C126"/>
    <mergeCell ref="D125:D126"/>
    <mergeCell ref="E125:E126"/>
    <mergeCell ref="F125:F126"/>
    <mergeCell ref="G125:H125"/>
    <mergeCell ref="I105:I106"/>
    <mergeCell ref="J105:J106"/>
    <mergeCell ref="K105:K106"/>
    <mergeCell ref="L105:L106"/>
    <mergeCell ref="A107:L107"/>
    <mergeCell ref="A110:L110"/>
    <mergeCell ref="A92:L92"/>
    <mergeCell ref="A96:L96"/>
    <mergeCell ref="A101:L101"/>
    <mergeCell ref="A103:L103"/>
    <mergeCell ref="A105:B105"/>
    <mergeCell ref="C105:C106"/>
    <mergeCell ref="D105:D106"/>
    <mergeCell ref="E105:E106"/>
    <mergeCell ref="F105:F106"/>
    <mergeCell ref="G105:H105"/>
    <mergeCell ref="G85:H85"/>
    <mergeCell ref="I85:I86"/>
    <mergeCell ref="J85:J86"/>
    <mergeCell ref="K85:K86"/>
    <mergeCell ref="L85:L86"/>
    <mergeCell ref="A87:L87"/>
    <mergeCell ref="A70:L70"/>
    <mergeCell ref="L71:L72"/>
    <mergeCell ref="G73:H73"/>
    <mergeCell ref="A75:E75"/>
    <mergeCell ref="A81:L81"/>
    <mergeCell ref="A85:B85"/>
    <mergeCell ref="C85:C86"/>
    <mergeCell ref="D85:D86"/>
    <mergeCell ref="E85:E86"/>
    <mergeCell ref="F85:F86"/>
    <mergeCell ref="A31:L31"/>
    <mergeCell ref="A40:L40"/>
    <mergeCell ref="A50:L50"/>
    <mergeCell ref="A59:L59"/>
    <mergeCell ref="A69:E69"/>
    <mergeCell ref="G69:H69"/>
    <mergeCell ref="I11:I12"/>
    <mergeCell ref="J11:J12"/>
    <mergeCell ref="K11:K12"/>
    <mergeCell ref="L11:L12"/>
    <mergeCell ref="A13:L13"/>
    <mergeCell ref="A22:L22"/>
    <mergeCell ref="A3:L3"/>
    <mergeCell ref="A4:L4"/>
    <mergeCell ref="A5:L5"/>
    <mergeCell ref="A7:L7"/>
    <mergeCell ref="A11:B11"/>
    <mergeCell ref="C11:C12"/>
    <mergeCell ref="D11:D12"/>
    <mergeCell ref="E11:E12"/>
    <mergeCell ref="F11:F12"/>
    <mergeCell ref="G11:H11"/>
  </mergeCells>
  <conditionalFormatting sqref="B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3:B4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:B34 B3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F14" r:id="rId1" xr:uid="{0E0A0897-3E91-7C4A-BFA9-121A478B5200}"/>
    <hyperlink ref="F15" r:id="rId2" xr:uid="{33B4C56E-20BF-4940-BEFC-CA07000A460B}"/>
    <hyperlink ref="F16" r:id="rId3" xr:uid="{1EF874B6-573D-AC4F-ACA2-7CD6CE7E07B4}"/>
    <hyperlink ref="F17" r:id="rId4" xr:uid="{CFC7517F-CAE7-C04B-BAE1-8CD3D4F5423C}"/>
    <hyperlink ref="F18" r:id="rId5" xr:uid="{66C89778-B3C8-554A-A0D1-CEB8CA0E2690}"/>
    <hyperlink ref="F19" r:id="rId6" xr:uid="{0C9586C2-AE77-1240-BBCA-C0AA5731DD92}"/>
    <hyperlink ref="F20" r:id="rId7" xr:uid="{DCDCFDC6-CF26-244C-A1B8-947066B4D49D}"/>
    <hyperlink ref="F23" r:id="rId8" xr:uid="{62F4A5D4-2A24-6E42-83AC-46D2450E8613}"/>
    <hyperlink ref="F24" r:id="rId9" xr:uid="{B8E22010-2FDC-AF49-858C-9451933AB40A}"/>
    <hyperlink ref="F25" r:id="rId10" xr:uid="{FAB65262-7428-9F4E-AD7F-55F997C6A0AB}"/>
    <hyperlink ref="F26" r:id="rId11" xr:uid="{D642B3BF-B6F4-4344-937D-DD87E11954A3}"/>
    <hyperlink ref="F27" r:id="rId12" xr:uid="{52DEFC72-5E99-2446-A896-ED2AF9CFD5C3}"/>
    <hyperlink ref="F28" r:id="rId13" xr:uid="{A83C1572-F250-E74C-89EE-F456363569BF}"/>
    <hyperlink ref="F29" r:id="rId14" xr:uid="{E82AE729-2B2F-DB4F-AA28-41BD59047B28}"/>
    <hyperlink ref="F32" r:id="rId15" xr:uid="{1EB78202-92A2-9B44-9FDC-43091B03AA0F}"/>
    <hyperlink ref="F33" r:id="rId16" xr:uid="{9B1DE9F0-6A06-6544-BBF5-6973AE12DC0C}"/>
    <hyperlink ref="F34" r:id="rId17" xr:uid="{B680387A-D209-5548-83A5-A08C22987847}"/>
    <hyperlink ref="F35" r:id="rId18" xr:uid="{E021FA80-1F43-A646-AEAC-038D1FA8E35E}"/>
    <hyperlink ref="F36" r:id="rId19" xr:uid="{F0D7D998-16DA-ED4E-86AB-99625B1BF214}"/>
    <hyperlink ref="F37" r:id="rId20" xr:uid="{05956938-9FE1-EF40-816C-3B109D940C8D}"/>
    <hyperlink ref="F41" r:id="rId21" xr:uid="{C032EE98-FF5B-CD41-978E-2BE874C08329}"/>
    <hyperlink ref="F42" r:id="rId22" xr:uid="{73BE82F5-2C15-2148-AEE2-CB69F03F7268}"/>
    <hyperlink ref="F43" r:id="rId23" xr:uid="{8EA893E2-AF53-9C48-A9B1-EC43D9FDA7D1}"/>
    <hyperlink ref="F44" r:id="rId24" xr:uid="{5B3B3310-CD5C-384D-9194-9D72804A076F}"/>
    <hyperlink ref="F45" r:id="rId25" xr:uid="{F7913F7C-130F-C443-BB51-8F723814CDFF}"/>
    <hyperlink ref="F46" r:id="rId26" xr:uid="{BEEA7FE8-5331-FC4F-9DFA-325D395581AA}"/>
    <hyperlink ref="F51" r:id="rId27" xr:uid="{19E405C3-796F-E648-A144-386AD1C46D28}"/>
    <hyperlink ref="F52" r:id="rId28" xr:uid="{9A90D196-59A2-BD48-8FF1-F889203B6B68}"/>
    <hyperlink ref="F53" r:id="rId29" xr:uid="{92192A67-6EED-7D4C-8AA8-D2646871FE76}"/>
    <hyperlink ref="F60" r:id="rId30" xr:uid="{D1EDD3C7-74D0-134E-A033-C879C684001E}"/>
    <hyperlink ref="F61" r:id="rId31" xr:uid="{DA6ACA6E-28B7-6E45-813A-0ED4B8C7834A}"/>
    <hyperlink ref="F62" r:id="rId32" xr:uid="{5C02F4BA-A093-894D-9BC2-4821096B4907}"/>
    <hyperlink ref="F77" r:id="rId33" xr:uid="{2E15FB66-E186-EE4C-A126-0CA41A1B1F8A}"/>
    <hyperlink ref="F90" r:id="rId34" xr:uid="{EC50A08A-F493-8E4B-8203-F64C96A2EF55}"/>
    <hyperlink ref="F94" r:id="rId35" xr:uid="{5764EC46-DDB2-634C-BA27-6AD1C4B2DADC}"/>
    <hyperlink ref="F98" r:id="rId36" xr:uid="{1498D963-A4A0-8949-8136-B2E4DB5C34E4}"/>
    <hyperlink ref="F99" r:id="rId37" xr:uid="{9983562B-BE9F-C143-8F47-AEC296367AE6}"/>
    <hyperlink ref="F108" r:id="rId38" xr:uid="{36378C17-7159-7E42-94FD-393FE30FD2C4}"/>
    <hyperlink ref="F109" r:id="rId39" xr:uid="{38E96E6F-9B9B-A245-9E06-23AF398BC169}"/>
    <hyperlink ref="F112" r:id="rId40" xr:uid="{28D9C9E9-7B5E-E546-8C5D-D52D4FBDC29C}"/>
    <hyperlink ref="F115" r:id="rId41" xr:uid="{337E41D2-FF12-274C-94E3-53DA1F146DCC}"/>
    <hyperlink ref="F128" r:id="rId42" xr:uid="{A1B2B255-6CD0-7A4C-80AA-3F8B46625543}"/>
    <hyperlink ref="F130" r:id="rId43" xr:uid="{6C082455-573A-4E47-A243-7033A1F61D45}"/>
    <hyperlink ref="F131" r:id="rId44" xr:uid="{1DEE63FB-2BF8-C64B-8CE1-B946B740672C}"/>
    <hyperlink ref="F133" r:id="rId45" xr:uid="{FCC79C0E-CB0B-294A-9DA5-A11C23327DED}"/>
    <hyperlink ref="F134" r:id="rId46" xr:uid="{96D0EF5D-1C10-CF47-BE4E-8E93399CBA75}"/>
    <hyperlink ref="F135" r:id="rId47" xr:uid="{067B3153-1250-6149-A6CA-C204B3A455C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2022-03-11T15:26:33Z</dcterms:created>
  <dcterms:modified xsi:type="dcterms:W3CDTF">2022-03-11T15:27:02Z</dcterms:modified>
</cp:coreProperties>
</file>