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zendreikrisztina/Documents/"/>
    </mc:Choice>
  </mc:AlternateContent>
  <xr:revisionPtr revIDLastSave="0" documentId="8_{54EF9449-2113-A04A-807A-9299D18B3166}" xr6:coauthVersionLast="47" xr6:coauthVersionMax="47" xr10:uidLastSave="{00000000-0000-0000-0000-000000000000}"/>
  <bookViews>
    <workbookView xWindow="1160" yWindow="1500" windowWidth="27240" windowHeight="15020" xr2:uid="{C8741322-3EBF-1B4B-835E-89C8B0FA2961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1" l="1"/>
  <c r="H41" i="1"/>
  <c r="G41" i="1"/>
  <c r="G42" i="1" s="1"/>
  <c r="F41" i="1"/>
  <c r="F42" i="1" s="1"/>
  <c r="H27" i="1"/>
  <c r="G27" i="1"/>
  <c r="F27" i="1"/>
  <c r="H19" i="1"/>
  <c r="G19" i="1"/>
  <c r="F19" i="1"/>
</calcChain>
</file>

<file path=xl/sharedStrings.xml><?xml version="1.0" encoding="utf-8"?>
<sst xmlns="http://schemas.openxmlformats.org/spreadsheetml/2006/main" count="175" uniqueCount="94">
  <si>
    <t>Edutus University</t>
  </si>
  <si>
    <t>Institution code: FI83138</t>
  </si>
  <si>
    <t>Academic Year: 2021-2022</t>
  </si>
  <si>
    <t>Marketing MSc Programme</t>
  </si>
  <si>
    <t>Full- and Part-time</t>
  </si>
  <si>
    <t>Responsible: Prof. Dr. Béla Réger</t>
  </si>
  <si>
    <t>Obligatory subjects</t>
  </si>
  <si>
    <t>All students are required to complete each subject in this course group during their studies!</t>
  </si>
  <si>
    <t>Pre-requisite</t>
  </si>
  <si>
    <t>Name of the Subject</t>
  </si>
  <si>
    <t>Lecturer</t>
  </si>
  <si>
    <t>Email address</t>
  </si>
  <si>
    <t>Number of hours organised in block</t>
  </si>
  <si>
    <t>Semester hours</t>
  </si>
  <si>
    <t>Credit</t>
  </si>
  <si>
    <t>Requirement
k= Colloquium
gyj= Practical Exam
ai =  Signature</t>
  </si>
  <si>
    <t>Modul</t>
  </si>
  <si>
    <t>Department</t>
  </si>
  <si>
    <t>Lectures</t>
  </si>
  <si>
    <t>Practice</t>
  </si>
  <si>
    <t>Semester I.</t>
  </si>
  <si>
    <t>Modern Econimc and Market Theories</t>
  </si>
  <si>
    <t>Gergely Buda</t>
  </si>
  <si>
    <t>budagergely@gmail.com</t>
  </si>
  <si>
    <t>14+8</t>
  </si>
  <si>
    <t>5k</t>
  </si>
  <si>
    <t>GT</t>
  </si>
  <si>
    <t>KMA</t>
  </si>
  <si>
    <t xml:space="preserve">Marketing Management </t>
  </si>
  <si>
    <t>Dr. András Kovács</t>
  </si>
  <si>
    <t>kovacs.andras80@gmail.com</t>
  </si>
  <si>
    <t>5 k</t>
  </si>
  <si>
    <t>GTT</t>
  </si>
  <si>
    <t>Decision-making Theory and Methodology</t>
  </si>
  <si>
    <t>Balázs Laki</t>
  </si>
  <si>
    <t>laki.balazs@edutus.hu</t>
  </si>
  <si>
    <t>8+14</t>
  </si>
  <si>
    <t>5 gyj</t>
  </si>
  <si>
    <t>Value Creation Logistic Processes</t>
  </si>
  <si>
    <t>Márton Lányi</t>
  </si>
  <si>
    <t>lanyi.marton@edutus.hu</t>
  </si>
  <si>
    <t>Corporate Economics</t>
  </si>
  <si>
    <t>Dr. Zoltán Peredy</t>
  </si>
  <si>
    <t>peredy.zoltan@edutus.hu</t>
  </si>
  <si>
    <t>Research Methodology</t>
  </si>
  <si>
    <t>Dr. Vanda Papp</t>
  </si>
  <si>
    <t>papp.vanda@uni-bge.hu</t>
  </si>
  <si>
    <t>10+12</t>
  </si>
  <si>
    <t>VSZ</t>
  </si>
  <si>
    <t>NYK</t>
  </si>
  <si>
    <t>Altogether (6 subject):</t>
  </si>
  <si>
    <t>Semester II.</t>
  </si>
  <si>
    <t>Strategic Management in Marketing</t>
  </si>
  <si>
    <t>Dr. Ilona Miklós</t>
  </si>
  <si>
    <t>miklos.ilona@edutus.hu</t>
  </si>
  <si>
    <t>Innovation Management on MSC level (alternative subject)</t>
  </si>
  <si>
    <t>SZV</t>
  </si>
  <si>
    <t>Finance Management</t>
  </si>
  <si>
    <t>Consumer behaviour</t>
  </si>
  <si>
    <t>Dr. Ádám Köbli</t>
  </si>
  <si>
    <t>kobli.adam@edutus.hu</t>
  </si>
  <si>
    <t>MSZ</t>
  </si>
  <si>
    <t>Marketing Research, Environment and Marketing Analysis</t>
  </si>
  <si>
    <t>Sales Management</t>
  </si>
  <si>
    <t>Dr. Péter Lakatos</t>
  </si>
  <si>
    <t>lakatos.peter@edutus.hu</t>
  </si>
  <si>
    <t>Semester III.</t>
  </si>
  <si>
    <t>Law on Economic and Competition, Business Ethics and Consumer Protection</t>
  </si>
  <si>
    <t xml:space="preserve">Dr. Arnold Tóth </t>
  </si>
  <si>
    <t>arnold.toth@yahoo.com</t>
  </si>
  <si>
    <t>22+0</t>
  </si>
  <si>
    <t>Marketing Management</t>
  </si>
  <si>
    <t>Integrated Marketing Communication</t>
  </si>
  <si>
    <t>Product, Supply and Brand Policy</t>
  </si>
  <si>
    <t>Actual Trends in International Trade and Markets</t>
  </si>
  <si>
    <t>Design and Contolling of Market</t>
  </si>
  <si>
    <t>Applied Logistic (Altenative Subject)</t>
  </si>
  <si>
    <t xml:space="preserve">Márton Lányi </t>
  </si>
  <si>
    <t>Semester IV.</t>
  </si>
  <si>
    <t>Minimum 60 credits</t>
  </si>
  <si>
    <t>MSC - Seminar</t>
  </si>
  <si>
    <t>Diploma Work*</t>
  </si>
  <si>
    <t>2 besz</t>
  </si>
  <si>
    <t>International and Intercultural Marketing</t>
  </si>
  <si>
    <t>Dr. Chaudhuri Sujit</t>
  </si>
  <si>
    <t>chaudhuri.sujit@edutus.hu</t>
  </si>
  <si>
    <t>Supply Chain Management (SCM)</t>
  </si>
  <si>
    <t>Total number of hours and credit points for master's degree (21 subjects):</t>
  </si>
  <si>
    <t>* The grade of the diploma thesis is determined by the Final Examination Committee.</t>
  </si>
  <si>
    <t>*** Full name of the Departments:</t>
  </si>
  <si>
    <t>GTT:   Department for Management Sciences</t>
  </si>
  <si>
    <t>KMA: Department fo Methodology of Applied Economics Sciences</t>
  </si>
  <si>
    <t>NYK:   Department for Language and Communication</t>
  </si>
  <si>
    <t>TUR:   Department for Tourism and Hospitality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</si>
</sst>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99FFCC"/>
        <bgColor rgb="FF99FF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6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0" borderId="0" xfId="0" applyFont="1"/>
    <xf numFmtId="0" fontId="5" fillId="2" borderId="0" xfId="0" applyFont="1" applyFill="1" applyAlignment="1">
      <alignment horizontal="center"/>
    </xf>
    <xf numFmtId="0" fontId="0" fillId="3" borderId="0" xfId="0" applyFill="1"/>
    <xf numFmtId="0" fontId="6" fillId="0" borderId="0" xfId="0" applyFont="1" applyAlignment="1">
      <alignment horizontal="center" vertical="center"/>
    </xf>
    <xf numFmtId="0" fontId="0" fillId="0" borderId="0" xfId="0"/>
    <xf numFmtId="0" fontId="7" fillId="0" borderId="0" xfId="0" applyFont="1"/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6" fillId="4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7" fillId="5" borderId="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7" fillId="3" borderId="0" xfId="0" applyFont="1" applyFill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0" fontId="10" fillId="6" borderId="5" xfId="0" applyFont="1" applyFill="1" applyBorder="1" applyAlignment="1">
      <alignment horizontal="center" vertical="center"/>
    </xf>
    <xf numFmtId="0" fontId="4" fillId="0" borderId="15" xfId="0" applyFont="1" applyBorder="1"/>
    <xf numFmtId="0" fontId="9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0" fillId="3" borderId="8" xfId="0" applyFill="1" applyBorder="1"/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11" fillId="3" borderId="24" xfId="0" applyFont="1" applyFill="1" applyBorder="1" applyAlignment="1">
      <alignment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3" borderId="32" xfId="0" applyFont="1" applyFill="1" applyBorder="1" applyAlignment="1">
      <alignment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38" xfId="0" applyFont="1" applyBorder="1" applyAlignment="1">
      <alignment horizontal="right" vertical="center" wrapText="1"/>
    </xf>
    <xf numFmtId="0" fontId="11" fillId="3" borderId="14" xfId="0" applyFont="1" applyFill="1" applyBorder="1" applyAlignment="1">
      <alignment horizontal="right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11" fillId="5" borderId="18" xfId="0" applyFont="1" applyFill="1" applyBorder="1" applyAlignment="1">
      <alignment vertical="center" wrapText="1"/>
    </xf>
    <xf numFmtId="0" fontId="11" fillId="5" borderId="17" xfId="0" applyFont="1" applyFill="1" applyBorder="1" applyAlignment="1">
      <alignment vertical="center" wrapText="1"/>
    </xf>
    <xf numFmtId="0" fontId="12" fillId="5" borderId="17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11" fillId="5" borderId="24" xfId="0" applyFont="1" applyFill="1" applyBorder="1" applyAlignment="1">
      <alignment vertical="center" wrapText="1"/>
    </xf>
    <xf numFmtId="0" fontId="11" fillId="5" borderId="28" xfId="0" applyFont="1" applyFill="1" applyBorder="1" applyAlignment="1">
      <alignment vertical="center" wrapText="1"/>
    </xf>
    <xf numFmtId="0" fontId="12" fillId="5" borderId="28" xfId="0" applyFont="1" applyFill="1" applyBorder="1" applyAlignment="1">
      <alignment vertical="center" wrapText="1"/>
    </xf>
    <xf numFmtId="0" fontId="11" fillId="3" borderId="28" xfId="0" applyFont="1" applyFill="1" applyBorder="1" applyAlignment="1">
      <alignment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vertical="center" wrapText="1"/>
    </xf>
    <xf numFmtId="0" fontId="9" fillId="0" borderId="22" xfId="0" applyFont="1" applyBorder="1" applyAlignment="1">
      <alignment horizontal="left" wrapTex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1" fillId="3" borderId="38" xfId="0" applyFont="1" applyFill="1" applyBorder="1" applyAlignment="1">
      <alignment horizontal="right"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3" xfId="0" applyFont="1" applyBorder="1"/>
    <xf numFmtId="0" fontId="9" fillId="0" borderId="12" xfId="0" applyFont="1" applyBorder="1" applyAlignment="1">
      <alignment horizontal="left" vertical="center"/>
    </xf>
    <xf numFmtId="0" fontId="12" fillId="0" borderId="17" xfId="0" applyFont="1" applyBorder="1" applyAlignment="1">
      <alignment vertical="center" wrapText="1"/>
    </xf>
    <xf numFmtId="0" fontId="11" fillId="3" borderId="21" xfId="0" applyFont="1" applyFill="1" applyBorder="1" applyAlignment="1">
      <alignment vertical="center" wrapText="1"/>
    </xf>
    <xf numFmtId="0" fontId="9" fillId="0" borderId="54" xfId="0" applyFont="1" applyBorder="1" applyAlignment="1">
      <alignment horizontal="center" vertical="center"/>
    </xf>
    <xf numFmtId="0" fontId="9" fillId="5" borderId="43" xfId="0" applyFont="1" applyFill="1" applyBorder="1" applyAlignment="1">
      <alignment horizontal="left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left" vertical="center" wrapText="1"/>
    </xf>
    <xf numFmtId="0" fontId="12" fillId="0" borderId="30" xfId="0" applyFont="1" applyBorder="1" applyAlignment="1">
      <alignment vertical="center" wrapText="1"/>
    </xf>
    <xf numFmtId="0" fontId="11" fillId="3" borderId="37" xfId="0" applyFont="1" applyFill="1" applyBorder="1" applyAlignment="1">
      <alignment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3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vertical="center" wrapText="1"/>
    </xf>
    <xf numFmtId="0" fontId="12" fillId="7" borderId="23" xfId="0" applyFont="1" applyFill="1" applyBorder="1" applyAlignment="1">
      <alignment vertical="center" wrapText="1"/>
    </xf>
    <xf numFmtId="0" fontId="9" fillId="0" borderId="23" xfId="0" applyFont="1" applyBorder="1" applyAlignment="1">
      <alignment horizontal="left" wrapText="1"/>
    </xf>
    <xf numFmtId="0" fontId="9" fillId="0" borderId="62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4" fillId="0" borderId="39" xfId="0" applyFont="1" applyBorder="1"/>
    <xf numFmtId="0" fontId="11" fillId="2" borderId="39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3" fillId="4" borderId="0" xfId="0" applyFont="1" applyFill="1"/>
    <xf numFmtId="0" fontId="0" fillId="4" borderId="0" xfId="0" applyFill="1"/>
    <xf numFmtId="0" fontId="9" fillId="0" borderId="0" xfId="0" applyFont="1"/>
    <xf numFmtId="0" fontId="14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redy.zoltan@edutus.hu" TargetMode="External"/><Relationship Id="rId13" Type="http://schemas.openxmlformats.org/officeDocument/2006/relationships/hyperlink" Target="mailto:arnold.toth@yahoo.com" TargetMode="External"/><Relationship Id="rId3" Type="http://schemas.openxmlformats.org/officeDocument/2006/relationships/hyperlink" Target="mailto:laki.balazs@edutus.hu" TargetMode="External"/><Relationship Id="rId7" Type="http://schemas.openxmlformats.org/officeDocument/2006/relationships/hyperlink" Target="mailto:miklos.ilona@edutus.hu" TargetMode="External"/><Relationship Id="rId12" Type="http://schemas.openxmlformats.org/officeDocument/2006/relationships/hyperlink" Target="mailto:lakatos.peter@edutus.hu" TargetMode="External"/><Relationship Id="rId2" Type="http://schemas.openxmlformats.org/officeDocument/2006/relationships/hyperlink" Target="mailto:kovacs.andras80@gmail.com" TargetMode="External"/><Relationship Id="rId1" Type="http://schemas.openxmlformats.org/officeDocument/2006/relationships/hyperlink" Target="mailto:budagergely@gmail.com" TargetMode="External"/><Relationship Id="rId6" Type="http://schemas.openxmlformats.org/officeDocument/2006/relationships/hyperlink" Target="mailto:papp.vanda@uni-bge.hu" TargetMode="External"/><Relationship Id="rId11" Type="http://schemas.openxmlformats.org/officeDocument/2006/relationships/hyperlink" Target="mailto:kovacs.andras80@gmail.com" TargetMode="External"/><Relationship Id="rId5" Type="http://schemas.openxmlformats.org/officeDocument/2006/relationships/hyperlink" Target="mailto:peredy.zoltan@edutus.hu" TargetMode="External"/><Relationship Id="rId15" Type="http://schemas.openxmlformats.org/officeDocument/2006/relationships/hyperlink" Target="mailto:chaudhuri.sujit@edutus.hu" TargetMode="External"/><Relationship Id="rId10" Type="http://schemas.openxmlformats.org/officeDocument/2006/relationships/hyperlink" Target="mailto:kobli.adam@edutus.hu" TargetMode="External"/><Relationship Id="rId4" Type="http://schemas.openxmlformats.org/officeDocument/2006/relationships/hyperlink" Target="mailto:lanyi.marton@edutus.hu" TargetMode="External"/><Relationship Id="rId9" Type="http://schemas.openxmlformats.org/officeDocument/2006/relationships/hyperlink" Target="mailto:laki.balazs@edutus.hu" TargetMode="External"/><Relationship Id="rId14" Type="http://schemas.openxmlformats.org/officeDocument/2006/relationships/hyperlink" Target="mailto:lanyi.marton@edutus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84C1C-2B5B-E546-A988-E49611377B18}">
  <dimension ref="A1:K49"/>
  <sheetViews>
    <sheetView tabSelected="1" workbookViewId="0">
      <selection sqref="A1:K1048576"/>
    </sheetView>
  </sheetViews>
  <sheetFormatPr baseColWidth="10" defaultRowHeight="16" x14ac:dyDescent="0.2"/>
  <cols>
    <col min="1" max="1" width="21.6640625" customWidth="1"/>
    <col min="2" max="2" width="37.1640625" customWidth="1"/>
    <col min="3" max="4" width="28.83203125" customWidth="1"/>
    <col min="5" max="5" width="17.33203125" customWidth="1"/>
    <col min="6" max="7" width="8.5" customWidth="1"/>
    <col min="8" max="8" width="6.83203125" customWidth="1"/>
    <col min="9" max="9" width="15.5" customWidth="1"/>
    <col min="10" max="10" width="8.1640625" customWidth="1"/>
    <col min="11" max="11" width="15.5" customWidth="1"/>
  </cols>
  <sheetData>
    <row r="1" spans="1:11" x14ac:dyDescent="0.2">
      <c r="A1" s="1" t="s">
        <v>0</v>
      </c>
      <c r="I1" s="1" t="s">
        <v>1</v>
      </c>
    </row>
    <row r="2" spans="1:11" x14ac:dyDescent="0.2">
      <c r="A2" s="2" t="s">
        <v>2</v>
      </c>
    </row>
    <row r="3" spans="1:11" ht="19" x14ac:dyDescent="0.25">
      <c r="A3" s="3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">
      <c r="A4" s="5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5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">
      <c r="E6" s="6"/>
    </row>
    <row r="7" spans="1:11" x14ac:dyDescent="0.2">
      <c r="A7" s="7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x14ac:dyDescent="0.2">
      <c r="A8" s="9"/>
      <c r="B8" s="10"/>
      <c r="C8" s="10"/>
      <c r="D8" s="10"/>
      <c r="E8" s="11"/>
      <c r="F8" s="9"/>
      <c r="G8" s="9"/>
      <c r="H8" s="9"/>
      <c r="I8" s="9"/>
      <c r="J8" s="9"/>
      <c r="K8" s="9"/>
    </row>
    <row r="9" spans="1:11" ht="17" thickBot="1" x14ac:dyDescent="0.25">
      <c r="A9" s="12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31" thickBot="1" x14ac:dyDescent="0.25">
      <c r="A10" s="13" t="s">
        <v>8</v>
      </c>
      <c r="B10" s="14" t="s">
        <v>9</v>
      </c>
      <c r="C10" s="14" t="s">
        <v>10</v>
      </c>
      <c r="D10" s="15" t="s">
        <v>11</v>
      </c>
      <c r="E10" s="16" t="s">
        <v>12</v>
      </c>
      <c r="F10" s="17" t="s">
        <v>13</v>
      </c>
      <c r="G10" s="18"/>
      <c r="H10" s="19" t="s">
        <v>14</v>
      </c>
      <c r="I10" s="20" t="s">
        <v>15</v>
      </c>
      <c r="J10" s="21" t="s">
        <v>16</v>
      </c>
      <c r="K10" s="14" t="s">
        <v>17</v>
      </c>
    </row>
    <row r="11" spans="1:11" ht="17" thickBot="1" x14ac:dyDescent="0.25">
      <c r="A11" s="22"/>
      <c r="B11" s="23"/>
      <c r="C11" s="23"/>
      <c r="D11" s="24"/>
      <c r="E11" s="25"/>
      <c r="F11" s="26" t="s">
        <v>18</v>
      </c>
      <c r="G11" s="26" t="s">
        <v>19</v>
      </c>
      <c r="H11" s="27"/>
      <c r="I11" s="22"/>
      <c r="J11" s="28"/>
      <c r="K11" s="23"/>
    </row>
    <row r="12" spans="1:11" ht="17" thickBot="1" x14ac:dyDescent="0.25">
      <c r="A12" s="29" t="s">
        <v>20</v>
      </c>
      <c r="B12" s="18"/>
      <c r="C12" s="18"/>
      <c r="D12" s="18"/>
      <c r="E12" s="18"/>
      <c r="F12" s="18"/>
      <c r="G12" s="18"/>
      <c r="H12" s="18"/>
      <c r="I12" s="18"/>
      <c r="J12" s="18"/>
      <c r="K12" s="30"/>
    </row>
    <row r="13" spans="1:11" ht="17" thickBot="1" x14ac:dyDescent="0.25">
      <c r="A13" s="31"/>
      <c r="B13" s="32" t="s">
        <v>21</v>
      </c>
      <c r="C13" s="33" t="s">
        <v>22</v>
      </c>
      <c r="D13" s="34" t="s">
        <v>23</v>
      </c>
      <c r="E13" s="35" t="s">
        <v>24</v>
      </c>
      <c r="F13" s="36">
        <v>8</v>
      </c>
      <c r="G13" s="37">
        <v>4</v>
      </c>
      <c r="H13" s="37">
        <v>5</v>
      </c>
      <c r="I13" s="36" t="s">
        <v>25</v>
      </c>
      <c r="J13" s="38" t="s">
        <v>26</v>
      </c>
      <c r="K13" s="39" t="s">
        <v>27</v>
      </c>
    </row>
    <row r="14" spans="1:11" x14ac:dyDescent="0.2">
      <c r="A14" s="40"/>
      <c r="B14" s="41" t="s">
        <v>28</v>
      </c>
      <c r="C14" s="42" t="s">
        <v>29</v>
      </c>
      <c r="D14" s="43" t="s">
        <v>30</v>
      </c>
      <c r="E14" s="44" t="s">
        <v>24</v>
      </c>
      <c r="F14" s="45">
        <v>10</v>
      </c>
      <c r="G14" s="46">
        <v>10</v>
      </c>
      <c r="H14" s="46">
        <v>5</v>
      </c>
      <c r="I14" s="45" t="s">
        <v>31</v>
      </c>
      <c r="J14" s="47" t="s">
        <v>26</v>
      </c>
      <c r="K14" s="48" t="s">
        <v>32</v>
      </c>
    </row>
    <row r="15" spans="1:11" x14ac:dyDescent="0.2">
      <c r="A15" s="40"/>
      <c r="B15" s="41" t="s">
        <v>33</v>
      </c>
      <c r="C15" s="42" t="s">
        <v>34</v>
      </c>
      <c r="D15" s="49" t="s">
        <v>35</v>
      </c>
      <c r="E15" s="50" t="s">
        <v>36</v>
      </c>
      <c r="F15" s="45">
        <v>4</v>
      </c>
      <c r="G15" s="46">
        <v>8</v>
      </c>
      <c r="H15" s="46">
        <v>5</v>
      </c>
      <c r="I15" s="45" t="s">
        <v>37</v>
      </c>
      <c r="J15" s="47" t="s">
        <v>26</v>
      </c>
      <c r="K15" s="48" t="s">
        <v>27</v>
      </c>
    </row>
    <row r="16" spans="1:11" x14ac:dyDescent="0.2">
      <c r="A16" s="40"/>
      <c r="B16" s="41" t="s">
        <v>38</v>
      </c>
      <c r="C16" s="42" t="s">
        <v>39</v>
      </c>
      <c r="D16" s="49" t="s">
        <v>40</v>
      </c>
      <c r="E16" s="50" t="s">
        <v>36</v>
      </c>
      <c r="F16" s="45">
        <v>4</v>
      </c>
      <c r="G16" s="46">
        <v>8</v>
      </c>
      <c r="H16" s="46">
        <v>5</v>
      </c>
      <c r="I16" s="45" t="s">
        <v>31</v>
      </c>
      <c r="J16" s="47" t="s">
        <v>26</v>
      </c>
      <c r="K16" s="51" t="s">
        <v>32</v>
      </c>
    </row>
    <row r="17" spans="1:11" x14ac:dyDescent="0.2">
      <c r="A17" s="40"/>
      <c r="B17" s="41" t="s">
        <v>41</v>
      </c>
      <c r="C17" s="42" t="s">
        <v>42</v>
      </c>
      <c r="D17" s="49" t="s">
        <v>43</v>
      </c>
      <c r="E17" s="50" t="s">
        <v>24</v>
      </c>
      <c r="F17" s="45">
        <v>8</v>
      </c>
      <c r="G17" s="46">
        <v>4</v>
      </c>
      <c r="H17" s="46">
        <v>5</v>
      </c>
      <c r="I17" s="45" t="s">
        <v>31</v>
      </c>
      <c r="J17" s="47" t="s">
        <v>26</v>
      </c>
      <c r="K17" s="51" t="s">
        <v>32</v>
      </c>
    </row>
    <row r="18" spans="1:11" ht="17" thickBot="1" x14ac:dyDescent="0.25">
      <c r="A18" s="52"/>
      <c r="B18" s="53" t="s">
        <v>44</v>
      </c>
      <c r="C18" s="54" t="s">
        <v>45</v>
      </c>
      <c r="D18" s="49" t="s">
        <v>46</v>
      </c>
      <c r="E18" s="55" t="s">
        <v>47</v>
      </c>
      <c r="F18" s="56">
        <v>6</v>
      </c>
      <c r="G18" s="57">
        <v>6</v>
      </c>
      <c r="H18" s="58">
        <v>5</v>
      </c>
      <c r="I18" s="59" t="s">
        <v>37</v>
      </c>
      <c r="J18" s="60" t="s">
        <v>48</v>
      </c>
      <c r="K18" s="61" t="s">
        <v>49</v>
      </c>
    </row>
    <row r="19" spans="1:11" ht="17" thickBot="1" x14ac:dyDescent="0.25">
      <c r="A19" s="62"/>
      <c r="B19" s="63" t="s">
        <v>50</v>
      </c>
      <c r="C19" s="63"/>
      <c r="D19" s="63"/>
      <c r="E19" s="64">
        <v>132</v>
      </c>
      <c r="F19" s="65">
        <f t="shared" ref="F19:H19" si="0">SUM(F13:F18)</f>
        <v>40</v>
      </c>
      <c r="G19" s="66">
        <f t="shared" si="0"/>
        <v>40</v>
      </c>
      <c r="H19" s="67">
        <f t="shared" si="0"/>
        <v>30</v>
      </c>
      <c r="I19" s="68"/>
      <c r="J19" s="18"/>
      <c r="K19" s="30"/>
    </row>
    <row r="20" spans="1:11" ht="17" thickBot="1" x14ac:dyDescent="0.25">
      <c r="A20" s="69" t="s">
        <v>51</v>
      </c>
      <c r="B20" s="18"/>
      <c r="C20" s="18"/>
      <c r="D20" s="18"/>
      <c r="E20" s="18"/>
      <c r="F20" s="18"/>
      <c r="G20" s="18"/>
      <c r="H20" s="18"/>
      <c r="I20" s="18"/>
      <c r="J20" s="18"/>
      <c r="K20" s="30"/>
    </row>
    <row r="21" spans="1:11" x14ac:dyDescent="0.2">
      <c r="A21" s="70"/>
      <c r="B21" s="71" t="s">
        <v>52</v>
      </c>
      <c r="C21" s="72" t="s">
        <v>53</v>
      </c>
      <c r="D21" s="73" t="s">
        <v>54</v>
      </c>
      <c r="E21" s="44" t="s">
        <v>24</v>
      </c>
      <c r="F21" s="74">
        <v>8</v>
      </c>
      <c r="G21" s="37">
        <v>4</v>
      </c>
      <c r="H21" s="37">
        <v>5</v>
      </c>
      <c r="I21" s="36" t="s">
        <v>25</v>
      </c>
      <c r="J21" s="38" t="s">
        <v>26</v>
      </c>
      <c r="K21" s="51" t="s">
        <v>32</v>
      </c>
    </row>
    <row r="22" spans="1:11" ht="31" thickBot="1" x14ac:dyDescent="0.25">
      <c r="A22" s="75"/>
      <c r="B22" s="76" t="s">
        <v>55</v>
      </c>
      <c r="C22" s="77" t="s">
        <v>42</v>
      </c>
      <c r="D22" s="78" t="s">
        <v>43</v>
      </c>
      <c r="E22" s="79" t="s">
        <v>36</v>
      </c>
      <c r="F22" s="80">
        <v>4</v>
      </c>
      <c r="G22" s="51">
        <v>8</v>
      </c>
      <c r="H22" s="81">
        <v>5</v>
      </c>
      <c r="I22" s="80" t="s">
        <v>31</v>
      </c>
      <c r="J22" s="47" t="s">
        <v>56</v>
      </c>
      <c r="K22" s="82" t="s">
        <v>32</v>
      </c>
    </row>
    <row r="23" spans="1:11" x14ac:dyDescent="0.2">
      <c r="A23" s="83"/>
      <c r="B23" s="42" t="s">
        <v>57</v>
      </c>
      <c r="C23" s="41" t="s">
        <v>34</v>
      </c>
      <c r="D23" s="84" t="s">
        <v>35</v>
      </c>
      <c r="E23" s="44" t="s">
        <v>24</v>
      </c>
      <c r="F23" s="80">
        <v>8</v>
      </c>
      <c r="G23" s="46">
        <v>4</v>
      </c>
      <c r="H23" s="46">
        <v>5</v>
      </c>
      <c r="I23" s="45" t="s">
        <v>31</v>
      </c>
      <c r="J23" s="85" t="s">
        <v>26</v>
      </c>
      <c r="K23" s="51" t="s">
        <v>32</v>
      </c>
    </row>
    <row r="24" spans="1:11" x14ac:dyDescent="0.2">
      <c r="A24" s="86"/>
      <c r="B24" s="42" t="s">
        <v>58</v>
      </c>
      <c r="C24" s="41" t="s">
        <v>59</v>
      </c>
      <c r="D24" s="87" t="s">
        <v>60</v>
      </c>
      <c r="E24" s="50" t="s">
        <v>24</v>
      </c>
      <c r="F24" s="80">
        <v>10</v>
      </c>
      <c r="G24" s="46">
        <v>10</v>
      </c>
      <c r="H24" s="46">
        <v>5</v>
      </c>
      <c r="I24" s="45" t="s">
        <v>37</v>
      </c>
      <c r="J24" s="47" t="s">
        <v>61</v>
      </c>
      <c r="K24" s="51" t="s">
        <v>32</v>
      </c>
    </row>
    <row r="25" spans="1:11" ht="30" x14ac:dyDescent="0.2">
      <c r="A25" s="83"/>
      <c r="B25" s="42" t="s">
        <v>62</v>
      </c>
      <c r="C25" s="41" t="s">
        <v>29</v>
      </c>
      <c r="D25" s="87" t="s">
        <v>30</v>
      </c>
      <c r="E25" s="50" t="s">
        <v>36</v>
      </c>
      <c r="F25" s="80">
        <v>10</v>
      </c>
      <c r="G25" s="46">
        <v>10</v>
      </c>
      <c r="H25" s="46">
        <v>5</v>
      </c>
      <c r="I25" s="45" t="s">
        <v>37</v>
      </c>
      <c r="J25" s="47" t="s">
        <v>61</v>
      </c>
      <c r="K25" s="51" t="s">
        <v>32</v>
      </c>
    </row>
    <row r="26" spans="1:11" ht="17" thickBot="1" x14ac:dyDescent="0.25">
      <c r="A26" s="88"/>
      <c r="B26" s="54" t="s">
        <v>63</v>
      </c>
      <c r="C26" s="53" t="s">
        <v>64</v>
      </c>
      <c r="D26" s="49" t="s">
        <v>65</v>
      </c>
      <c r="E26" s="50" t="s">
        <v>36</v>
      </c>
      <c r="F26" s="89">
        <v>4</v>
      </c>
      <c r="G26" s="90">
        <v>8</v>
      </c>
      <c r="H26" s="90">
        <v>5</v>
      </c>
      <c r="I26" s="91" t="s">
        <v>37</v>
      </c>
      <c r="J26" s="47" t="s">
        <v>48</v>
      </c>
      <c r="K26" s="51" t="s">
        <v>32</v>
      </c>
    </row>
    <row r="27" spans="1:11" ht="17" thickBot="1" x14ac:dyDescent="0.25">
      <c r="A27" s="62"/>
      <c r="B27" s="63" t="s">
        <v>50</v>
      </c>
      <c r="C27" s="63"/>
      <c r="D27" s="63"/>
      <c r="E27" s="92">
        <v>132</v>
      </c>
      <c r="F27" s="93">
        <f t="shared" ref="F27:H27" si="1">SUM(F21:F26)</f>
        <v>44</v>
      </c>
      <c r="G27" s="66">
        <f t="shared" si="1"/>
        <v>44</v>
      </c>
      <c r="H27" s="94">
        <f t="shared" si="1"/>
        <v>30</v>
      </c>
      <c r="I27" s="68"/>
      <c r="J27" s="18"/>
      <c r="K27" s="30"/>
    </row>
    <row r="28" spans="1:11" ht="17" thickBot="1" x14ac:dyDescent="0.25">
      <c r="A28" s="95" t="s">
        <v>66</v>
      </c>
      <c r="B28" s="96"/>
      <c r="C28" s="96"/>
      <c r="D28" s="96"/>
      <c r="E28" s="96"/>
      <c r="F28" s="96"/>
      <c r="G28" s="96"/>
      <c r="H28" s="96"/>
      <c r="I28" s="96"/>
      <c r="J28" s="96"/>
      <c r="K28" s="97"/>
    </row>
    <row r="29" spans="1:11" ht="30" x14ac:dyDescent="0.2">
      <c r="A29" s="98"/>
      <c r="B29" s="33" t="s">
        <v>67</v>
      </c>
      <c r="C29" s="33" t="s">
        <v>68</v>
      </c>
      <c r="D29" s="99" t="s">
        <v>69</v>
      </c>
      <c r="E29" s="100" t="s">
        <v>70</v>
      </c>
      <c r="F29" s="74">
        <v>10</v>
      </c>
      <c r="G29" s="39">
        <v>10</v>
      </c>
      <c r="H29" s="101">
        <v>5</v>
      </c>
      <c r="I29" s="74" t="s">
        <v>31</v>
      </c>
      <c r="J29" s="38" t="s">
        <v>61</v>
      </c>
      <c r="K29" s="39" t="s">
        <v>27</v>
      </c>
    </row>
    <row r="30" spans="1:11" x14ac:dyDescent="0.2">
      <c r="A30" s="102" t="s">
        <v>71</v>
      </c>
      <c r="B30" s="42" t="s">
        <v>72</v>
      </c>
      <c r="C30" s="42"/>
      <c r="D30" s="41"/>
      <c r="E30" s="79" t="s">
        <v>36</v>
      </c>
      <c r="F30" s="80">
        <v>10</v>
      </c>
      <c r="G30" s="51">
        <v>10</v>
      </c>
      <c r="H30" s="81">
        <v>5</v>
      </c>
      <c r="I30" s="80" t="s">
        <v>31</v>
      </c>
      <c r="J30" s="47" t="s">
        <v>61</v>
      </c>
      <c r="K30" s="51" t="s">
        <v>32</v>
      </c>
    </row>
    <row r="31" spans="1:11" x14ac:dyDescent="0.2">
      <c r="A31" s="75"/>
      <c r="B31" s="42" t="s">
        <v>73</v>
      </c>
      <c r="C31" s="42"/>
      <c r="D31" s="41"/>
      <c r="E31" s="79" t="s">
        <v>36</v>
      </c>
      <c r="F31" s="80">
        <v>4</v>
      </c>
      <c r="G31" s="51">
        <v>8</v>
      </c>
      <c r="H31" s="81">
        <v>5</v>
      </c>
      <c r="I31" s="80" t="s">
        <v>37</v>
      </c>
      <c r="J31" s="47" t="s">
        <v>61</v>
      </c>
      <c r="K31" s="51" t="s">
        <v>32</v>
      </c>
    </row>
    <row r="32" spans="1:11" x14ac:dyDescent="0.2">
      <c r="A32" s="75"/>
      <c r="B32" s="42" t="s">
        <v>74</v>
      </c>
      <c r="C32" s="42"/>
      <c r="D32" s="41"/>
      <c r="E32" s="79" t="s">
        <v>70</v>
      </c>
      <c r="F32" s="80">
        <v>8</v>
      </c>
      <c r="G32" s="51">
        <v>4</v>
      </c>
      <c r="H32" s="81">
        <v>5</v>
      </c>
      <c r="I32" s="80" t="s">
        <v>31</v>
      </c>
      <c r="J32" s="47" t="s">
        <v>48</v>
      </c>
      <c r="K32" s="51" t="s">
        <v>32</v>
      </c>
    </row>
    <row r="33" spans="1:11" x14ac:dyDescent="0.2">
      <c r="A33" s="75"/>
      <c r="B33" s="42" t="s">
        <v>75</v>
      </c>
      <c r="C33" s="42"/>
      <c r="D33" s="41"/>
      <c r="E33" s="79" t="s">
        <v>24</v>
      </c>
      <c r="F33" s="103">
        <v>10</v>
      </c>
      <c r="G33" s="82">
        <v>10</v>
      </c>
      <c r="H33" s="104">
        <v>5</v>
      </c>
      <c r="I33" s="103" t="s">
        <v>37</v>
      </c>
      <c r="J33" s="85" t="s">
        <v>61</v>
      </c>
      <c r="K33" s="51" t="s">
        <v>32</v>
      </c>
    </row>
    <row r="34" spans="1:11" ht="17" thickBot="1" x14ac:dyDescent="0.25">
      <c r="A34" s="105"/>
      <c r="B34" s="54" t="s">
        <v>76</v>
      </c>
      <c r="C34" s="54" t="s">
        <v>77</v>
      </c>
      <c r="D34" s="106" t="s">
        <v>40</v>
      </c>
      <c r="E34" s="107" t="s">
        <v>24</v>
      </c>
      <c r="F34" s="89">
        <v>8</v>
      </c>
      <c r="G34" s="108">
        <v>4</v>
      </c>
      <c r="H34" s="109">
        <v>5</v>
      </c>
      <c r="I34" s="89" t="s">
        <v>31</v>
      </c>
      <c r="J34" s="60" t="s">
        <v>56</v>
      </c>
      <c r="K34" s="61"/>
    </row>
    <row r="35" spans="1:11" ht="17" thickBot="1" x14ac:dyDescent="0.25">
      <c r="A35" s="110"/>
      <c r="B35" s="111"/>
      <c r="C35" s="111"/>
      <c r="D35" s="111"/>
      <c r="E35" s="112">
        <v>132</v>
      </c>
      <c r="F35" s="113"/>
      <c r="G35" s="113"/>
      <c r="H35" s="114"/>
      <c r="I35" s="115"/>
      <c r="J35" s="115"/>
      <c r="K35" s="116"/>
    </row>
    <row r="36" spans="1:11" x14ac:dyDescent="0.2">
      <c r="A36" s="95" t="s">
        <v>78</v>
      </c>
      <c r="B36" s="96"/>
      <c r="C36" s="96"/>
      <c r="D36" s="96"/>
      <c r="E36" s="96"/>
      <c r="F36" s="96"/>
      <c r="G36" s="96"/>
      <c r="H36" s="96"/>
      <c r="I36" s="96"/>
      <c r="J36" s="96"/>
      <c r="K36" s="97"/>
    </row>
    <row r="37" spans="1:11" x14ac:dyDescent="0.2">
      <c r="A37" s="117" t="s">
        <v>79</v>
      </c>
      <c r="B37" s="41" t="s">
        <v>80</v>
      </c>
      <c r="C37" s="41"/>
      <c r="D37" s="41"/>
      <c r="E37" s="79" t="s">
        <v>70</v>
      </c>
      <c r="F37" s="80">
        <v>0</v>
      </c>
      <c r="G37" s="51">
        <v>20</v>
      </c>
      <c r="H37" s="81">
        <v>5</v>
      </c>
      <c r="I37" s="80" t="s">
        <v>37</v>
      </c>
      <c r="J37" s="47" t="s">
        <v>48</v>
      </c>
      <c r="K37" s="51" t="s">
        <v>32</v>
      </c>
    </row>
    <row r="38" spans="1:11" ht="17" thickBot="1" x14ac:dyDescent="0.25">
      <c r="A38" s="105" t="s">
        <v>79</v>
      </c>
      <c r="B38" s="53" t="s">
        <v>81</v>
      </c>
      <c r="C38" s="53"/>
      <c r="D38" s="53"/>
      <c r="E38" s="107"/>
      <c r="F38" s="118"/>
      <c r="G38" s="61"/>
      <c r="H38" s="119">
        <v>15</v>
      </c>
      <c r="I38" s="120" t="s">
        <v>82</v>
      </c>
      <c r="J38" s="60" t="s">
        <v>48</v>
      </c>
      <c r="K38" s="61" t="s">
        <v>32</v>
      </c>
    </row>
    <row r="39" spans="1:11" x14ac:dyDescent="0.2">
      <c r="A39" s="83"/>
      <c r="B39" s="121" t="s">
        <v>83</v>
      </c>
      <c r="C39" s="121" t="s">
        <v>84</v>
      </c>
      <c r="D39" s="122" t="s">
        <v>85</v>
      </c>
      <c r="E39" s="79" t="s">
        <v>24</v>
      </c>
      <c r="F39" s="80">
        <v>10</v>
      </c>
      <c r="G39" s="51">
        <v>10</v>
      </c>
      <c r="H39" s="81">
        <v>5</v>
      </c>
      <c r="I39" s="80" t="s">
        <v>31</v>
      </c>
      <c r="J39" s="47" t="s">
        <v>61</v>
      </c>
      <c r="K39" s="51"/>
    </row>
    <row r="40" spans="1:11" ht="17" thickBot="1" x14ac:dyDescent="0.25">
      <c r="A40" s="123" t="s">
        <v>63</v>
      </c>
      <c r="B40" s="41" t="s">
        <v>86</v>
      </c>
      <c r="C40" s="41"/>
      <c r="D40" s="41"/>
      <c r="E40" s="79" t="s">
        <v>36</v>
      </c>
      <c r="F40" s="80">
        <v>6</v>
      </c>
      <c r="G40" s="51">
        <v>14</v>
      </c>
      <c r="H40" s="81">
        <v>5</v>
      </c>
      <c r="I40" s="80" t="s">
        <v>37</v>
      </c>
      <c r="J40" s="47" t="s">
        <v>48</v>
      </c>
      <c r="K40" s="51" t="s">
        <v>32</v>
      </c>
    </row>
    <row r="41" spans="1:11" ht="17" thickBot="1" x14ac:dyDescent="0.25">
      <c r="A41" s="124"/>
      <c r="B41" s="63" t="s">
        <v>50</v>
      </c>
      <c r="C41" s="63"/>
      <c r="D41" s="63"/>
      <c r="E41" s="92">
        <v>66</v>
      </c>
      <c r="F41" s="93">
        <f t="shared" ref="F41:H41" si="2">SUM(F37:F40)</f>
        <v>16</v>
      </c>
      <c r="G41" s="66">
        <f t="shared" si="2"/>
        <v>44</v>
      </c>
      <c r="H41" s="94">
        <f t="shared" si="2"/>
        <v>30</v>
      </c>
      <c r="I41" s="68"/>
      <c r="J41" s="18"/>
      <c r="K41" s="30"/>
    </row>
    <row r="42" spans="1:11" ht="17" thickBot="1" x14ac:dyDescent="0.25">
      <c r="A42" s="125" t="s">
        <v>87</v>
      </c>
      <c r="B42" s="126"/>
      <c r="C42" s="127"/>
      <c r="D42" s="127"/>
      <c r="E42" s="128"/>
      <c r="F42" s="129">
        <f t="shared" ref="F42:H42" si="3">F41+F27+F19</f>
        <v>100</v>
      </c>
      <c r="G42" s="130">
        <f t="shared" si="3"/>
        <v>128</v>
      </c>
      <c r="H42" s="131">
        <f t="shared" si="3"/>
        <v>90</v>
      </c>
      <c r="I42" s="68"/>
      <c r="J42" s="18"/>
      <c r="K42" s="30"/>
    </row>
    <row r="43" spans="1:11" x14ac:dyDescent="0.2">
      <c r="A43" s="132" t="s">
        <v>88</v>
      </c>
      <c r="B43" s="132"/>
      <c r="C43" s="133"/>
      <c r="D43" s="133"/>
      <c r="E43" s="133"/>
      <c r="F43" s="133"/>
      <c r="G43" s="133"/>
      <c r="H43" s="133"/>
      <c r="I43" s="133"/>
      <c r="J43" s="133"/>
      <c r="K43" s="133"/>
    </row>
    <row r="44" spans="1:11" x14ac:dyDescent="0.2">
      <c r="A44" s="134"/>
    </row>
    <row r="45" spans="1:11" x14ac:dyDescent="0.2">
      <c r="A45" s="135" t="s">
        <v>89</v>
      </c>
    </row>
    <row r="46" spans="1:11" x14ac:dyDescent="0.2">
      <c r="A46" s="135" t="s">
        <v>90</v>
      </c>
      <c r="B46" s="135"/>
      <c r="C46" s="135"/>
      <c r="D46" s="135"/>
      <c r="E46" s="135"/>
    </row>
    <row r="47" spans="1:11" x14ac:dyDescent="0.2">
      <c r="A47" s="135" t="s">
        <v>91</v>
      </c>
      <c r="B47" s="135"/>
      <c r="C47" s="135"/>
      <c r="D47" s="135"/>
      <c r="E47" s="135"/>
    </row>
    <row r="48" spans="1:11" x14ac:dyDescent="0.2">
      <c r="A48" s="135" t="s">
        <v>92</v>
      </c>
      <c r="B48" s="135"/>
      <c r="C48" s="135"/>
      <c r="D48" s="135"/>
      <c r="E48" s="135"/>
    </row>
    <row r="49" spans="1:5" x14ac:dyDescent="0.2">
      <c r="A49" s="135" t="s">
        <v>93</v>
      </c>
      <c r="B49" s="135"/>
      <c r="C49" s="135"/>
      <c r="D49" s="135"/>
      <c r="E49" s="135"/>
    </row>
  </sheetData>
  <mergeCells count="23">
    <mergeCell ref="A20:K20"/>
    <mergeCell ref="I27:K27"/>
    <mergeCell ref="A28:K28"/>
    <mergeCell ref="A36:K36"/>
    <mergeCell ref="I41:K41"/>
    <mergeCell ref="A42:B42"/>
    <mergeCell ref="I42:K42"/>
    <mergeCell ref="H10:H11"/>
    <mergeCell ref="I10:I11"/>
    <mergeCell ref="J10:J11"/>
    <mergeCell ref="K10:K11"/>
    <mergeCell ref="A12:K12"/>
    <mergeCell ref="I19:K19"/>
    <mergeCell ref="A3:K3"/>
    <mergeCell ref="A4:K4"/>
    <mergeCell ref="A5:K5"/>
    <mergeCell ref="A7:K7"/>
    <mergeCell ref="A9:K9"/>
    <mergeCell ref="A10:A11"/>
    <mergeCell ref="B10:B11"/>
    <mergeCell ref="C10:C11"/>
    <mergeCell ref="D10:D11"/>
    <mergeCell ref="F10:G10"/>
  </mergeCells>
  <hyperlinks>
    <hyperlink ref="D13" r:id="rId1" xr:uid="{F89C1CB9-C3B1-D147-9392-F6AB5251D278}"/>
    <hyperlink ref="D14" r:id="rId2" xr:uid="{065648B1-8F32-9F4C-9976-7B9165D283D8}"/>
    <hyperlink ref="D15" r:id="rId3" xr:uid="{0885FB8A-BF40-C743-98CB-2AC76CDE53FA}"/>
    <hyperlink ref="D16" r:id="rId4" xr:uid="{52A9509E-DDDC-4B4C-88A6-BF8452196709}"/>
    <hyperlink ref="D17" r:id="rId5" xr:uid="{9B4AA9F7-4AE3-DA4C-9D5E-9BBB3999C3C0}"/>
    <hyperlink ref="D18" r:id="rId6" xr:uid="{20EBC961-7390-0347-B5E5-0CAFE9BF0DC3}"/>
    <hyperlink ref="D21" r:id="rId7" xr:uid="{E3E48018-8521-704D-A5CB-31BAE0AA2E12}"/>
    <hyperlink ref="D22" r:id="rId8" xr:uid="{B9F25344-0541-5F4C-A8C4-A337A46185E5}"/>
    <hyperlink ref="D23" r:id="rId9" xr:uid="{1BA3E849-B4E3-C443-AAB5-089A41ADA602}"/>
    <hyperlink ref="D24" r:id="rId10" xr:uid="{5D226F4A-3927-F841-8D57-FB63DDFAD673}"/>
    <hyperlink ref="D25" r:id="rId11" xr:uid="{67734239-940F-8645-93D4-B6BF0E1F3CE8}"/>
    <hyperlink ref="D26" r:id="rId12" xr:uid="{A88D7148-5855-4E47-831B-FB1799C0E1F7}"/>
    <hyperlink ref="D29" r:id="rId13" xr:uid="{3CB0D82E-D775-5645-8E29-30AB6A4C2A67}"/>
    <hyperlink ref="D34" r:id="rId14" xr:uid="{C133EC3B-37ED-6440-8DF1-31828F7069B3}"/>
    <hyperlink ref="D39" r:id="rId15" xr:uid="{A27D89D9-EAA4-4645-987D-CE4B1728C4D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2022-03-11T15:27:05Z</dcterms:created>
  <dcterms:modified xsi:type="dcterms:W3CDTF">2022-03-11T15:27:46Z</dcterms:modified>
</cp:coreProperties>
</file>